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вгуст/"/>
    </mc:Choice>
  </mc:AlternateContent>
  <xr:revisionPtr revIDLastSave="0" documentId="13_ncr:1_{3548EAA2-B8F5-DF4A-9885-FD9D9F004379}" xr6:coauthVersionLast="45" xr6:coauthVersionMax="45" xr10:uidLastSave="{00000000-0000-0000-0000-000000000000}"/>
  <bookViews>
    <workbookView xWindow="0" yWindow="460" windowWidth="27700" windowHeight="15980" activeTab="5" xr2:uid="{00000000-000D-0000-FFFF-FFFF00000000}"/>
  </bookViews>
  <sheets>
    <sheet name="WRPF Двоеборье без экип" sheetId="1" r:id="rId1"/>
    <sheet name="WRPF Жим лежа без экип" sheetId="3" r:id="rId2"/>
    <sheet name="WRPF Тяга без экипировки" sheetId="4" r:id="rId3"/>
    <sheet name="WRPF Подъем на бицепс" sheetId="7" r:id="rId4"/>
    <sheet name="СПР Пауэрспорт" sheetId="10" r:id="rId5"/>
    <sheet name="СПР Подъем на бицепс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0" l="1"/>
  <c r="M19" i="4"/>
  <c r="M12" i="7" l="1"/>
  <c r="M9" i="7"/>
  <c r="M6" i="7"/>
  <c r="M19" i="8"/>
  <c r="M9" i="8"/>
  <c r="M12" i="8"/>
  <c r="M15" i="8"/>
  <c r="M18" i="8"/>
  <c r="M22" i="8"/>
  <c r="M23" i="8"/>
  <c r="M26" i="8"/>
  <c r="M29" i="8"/>
  <c r="M30" i="8"/>
  <c r="M6" i="8"/>
  <c r="M9" i="4"/>
  <c r="M12" i="4"/>
  <c r="M13" i="4"/>
  <c r="M16" i="4"/>
  <c r="M26" i="4"/>
  <c r="M6" i="4"/>
  <c r="M20" i="3"/>
  <c r="M16" i="3"/>
  <c r="M23" i="3"/>
  <c r="M15" i="3"/>
  <c r="M19" i="3"/>
  <c r="M24" i="3"/>
  <c r="M31" i="3"/>
  <c r="M12" i="3"/>
  <c r="M6" i="3"/>
</calcChain>
</file>

<file path=xl/sharedStrings.xml><?xml version="1.0" encoding="utf-8"?>
<sst xmlns="http://schemas.openxmlformats.org/spreadsheetml/2006/main" count="346" uniqueCount="122">
  <si>
    <t>ФИО</t>
  </si>
  <si>
    <t>Собственный 
вес</t>
  </si>
  <si>
    <t>Wilks</t>
  </si>
  <si>
    <t>Город/Область</t>
  </si>
  <si>
    <t>Жим лёжа</t>
  </si>
  <si>
    <t>Становая тяга</t>
  </si>
  <si>
    <t>Сумма</t>
  </si>
  <si>
    <t>Очки</t>
  </si>
  <si>
    <t>Тренер</t>
  </si>
  <si>
    <t>Рек</t>
  </si>
  <si>
    <t>Gloss</t>
  </si>
  <si>
    <t>ВЕСОВАЯ КАТЕГОРИЯ   56</t>
  </si>
  <si>
    <t>Дубцов С.</t>
  </si>
  <si>
    <t>ВЕСОВАЯ КАТЕГОРИЯ  110</t>
  </si>
  <si>
    <t>Открытая (25.07.1988)/35</t>
  </si>
  <si>
    <t>ВЕСОВАЯ КАТЕГОРИЯ  125</t>
  </si>
  <si>
    <t>Открытая (03.04.1981)/41</t>
  </si>
  <si>
    <t>Результат</t>
  </si>
  <si>
    <t>ВЕСОВАЯ КАТЕГОРИЯ   52</t>
  </si>
  <si>
    <t>ВЕСОВАЯ КАТЕГОРИЯ   60</t>
  </si>
  <si>
    <t>ВЕСОВАЯ КАТЕГОРИЯ   67.5</t>
  </si>
  <si>
    <t>ВЕСОВАЯ КАТЕГОРИЯ   75</t>
  </si>
  <si>
    <t>Воробьев Э.</t>
  </si>
  <si>
    <t>ВЕСОВАЯ КАТЕГОРИЯ   82.5</t>
  </si>
  <si>
    <t>Барнаул/Алтайский край</t>
  </si>
  <si>
    <t>Рубцовск/Алтайский край</t>
  </si>
  <si>
    <t>ВЕСОВАЯ КАТЕГОРИЯ   100</t>
  </si>
  <si>
    <t>Капранов Кирилл</t>
  </si>
  <si>
    <t>ВЕСОВАЯ КАТЕГОРИЯ   110</t>
  </si>
  <si>
    <t>Тюленев Михаил</t>
  </si>
  <si>
    <t>ВЕСОВАЯ КАТЕГОРИЯ   125</t>
  </si>
  <si>
    <t>Змеиногорск/Алтайский край</t>
  </si>
  <si>
    <t xml:space="preserve">Рубцовск/Алтайский край </t>
  </si>
  <si>
    <t>Рубцовск /Алтайский край</t>
  </si>
  <si>
    <t xml:space="preserve"> </t>
  </si>
  <si>
    <t xml:space="preserve">Алямкин И. </t>
  </si>
  <si>
    <t>Новосибирск/Новосибирская область</t>
  </si>
  <si>
    <t>Змеиногорск/ Алтайский край</t>
  </si>
  <si>
    <t>Открытая (25.03.1989)/33</t>
  </si>
  <si>
    <t xml:space="preserve">Ким Эвелина </t>
  </si>
  <si>
    <t>Фёдоров Андрей</t>
  </si>
  <si>
    <t>Шестунов Александр</t>
  </si>
  <si>
    <t xml:space="preserve">Тюленев Михаил </t>
  </si>
  <si>
    <t>Открытая (17.12.1992)/30</t>
  </si>
  <si>
    <t>-</t>
  </si>
  <si>
    <t>1</t>
  </si>
  <si>
    <t>0.8949</t>
  </si>
  <si>
    <t>Юниоры 20-23 (20.07.2001)/21</t>
  </si>
  <si>
    <t xml:space="preserve">Абсолютный зачёт </t>
  </si>
  <si>
    <t>Мужчины</t>
  </si>
  <si>
    <t/>
  </si>
  <si>
    <t xml:space="preserve">ФИО </t>
  </si>
  <si>
    <t xml:space="preserve">Возрастная группа </t>
  </si>
  <si>
    <t xml:space="preserve">Wilks </t>
  </si>
  <si>
    <t>Юноши</t>
  </si>
  <si>
    <t>Шубкин Иван</t>
  </si>
  <si>
    <t xml:space="preserve">Шестунов Александр </t>
  </si>
  <si>
    <t xml:space="preserve">Борисов Роман </t>
  </si>
  <si>
    <t>Выродов Роман</t>
  </si>
  <si>
    <t xml:space="preserve">Шубкин Иван </t>
  </si>
  <si>
    <t xml:space="preserve">Артёмов Антон </t>
  </si>
  <si>
    <t xml:space="preserve">Власов Павел </t>
  </si>
  <si>
    <t>Краснов Егор</t>
  </si>
  <si>
    <t xml:space="preserve">Ненашев Фёдор </t>
  </si>
  <si>
    <t xml:space="preserve">Стариков Степан </t>
  </si>
  <si>
    <t>Борисов Роман</t>
  </si>
  <si>
    <t xml:space="preserve">Воронцова Галина </t>
  </si>
  <si>
    <t xml:space="preserve">Краснов Егор </t>
  </si>
  <si>
    <t xml:space="preserve">Семёнов Сергей </t>
  </si>
  <si>
    <t>Артёмов Данил</t>
  </si>
  <si>
    <t>Никитина Надежда</t>
  </si>
  <si>
    <t>Букина Евгения</t>
  </si>
  <si>
    <t xml:space="preserve">Доманин Денис </t>
  </si>
  <si>
    <t xml:space="preserve">Гагарин Алексей </t>
  </si>
  <si>
    <t>Артёмов Антон</t>
  </si>
  <si>
    <t>Уржумов Сергей</t>
  </si>
  <si>
    <t xml:space="preserve">Выродов Роман </t>
  </si>
  <si>
    <t xml:space="preserve">Потапов Валентин  </t>
  </si>
  <si>
    <t xml:space="preserve">Уржумов Сергей </t>
  </si>
  <si>
    <t>Юниорки 20-23 (01.01.2000)/22</t>
  </si>
  <si>
    <t>Открытый турнир «Сибирская сила»
СПР Пауэрспорт
Рубцовск/Алтайский край, 21 августа 2022 года</t>
  </si>
  <si>
    <t>Открытый турнир «Сибирская сила»
СПР Строгий подъём штанги на бицепс
Рубцовск/Алтайский край, 21 августа 2022 года</t>
  </si>
  <si>
    <t>Открытый турнир «Сибирская сила»
WRPF Силовое двоеборье без экипировки
Рубцовск/Алтайский край, 21 августа 2022 года</t>
  </si>
  <si>
    <t>Мастера 50-59 (02.02.1967)/55</t>
  </si>
  <si>
    <t>Мастера 40-49 (03.04.1981)/41</t>
  </si>
  <si>
    <t>Весовая категория</t>
  </si>
  <si>
    <t>Юноши 14-16 (24.09.2011)/11</t>
  </si>
  <si>
    <t>Юноши 14-16 (15.02.2008)/14</t>
  </si>
  <si>
    <t>Юноши 14-16 (24.12.2006)/16</t>
  </si>
  <si>
    <t>Юноши 17-19 (04.08.2005)/17</t>
  </si>
  <si>
    <t>Юноши 17-19 (28.11.2003)/18</t>
  </si>
  <si>
    <t>Открытая (24.05.1994)/28</t>
  </si>
  <si>
    <t>Юноши 14-16 (26.04.2008)/14</t>
  </si>
  <si>
    <t>Юноши 14-16 (05.10.2009)/12</t>
  </si>
  <si>
    <t>Открытая (25.07.1988)/34</t>
  </si>
  <si>
    <t>Юноши 17-19</t>
  </si>
  <si>
    <t>Юноши 14-16</t>
  </si>
  <si>
    <t>Открытый турнир «Сибирская сила»
WRPF Жим лежа без экипировки
Рубцовск/Алтайский край, 21 августа 2022 года</t>
  </si>
  <si>
    <t>Открытый турнир «Сибирская сила»
WRPF Становая тяга без экипировки
Рубцовск/Алтайский край, 21 августа 2022 года</t>
  </si>
  <si>
    <t>Открытая (11.10.1987)/35</t>
  </si>
  <si>
    <t>Юноши 17-19 (09.01.2004)/18</t>
  </si>
  <si>
    <t>Юноши 14-16 (19.06.2006)/16</t>
  </si>
  <si>
    <t>Открытая (20.02.1984)/38</t>
  </si>
  <si>
    <t>Открытый турнир «Сибирская сила»
WRPF Строгий подъем штанги на бицепс 
Рубцовск/Алтайский край, 21 августа 2022 года</t>
  </si>
  <si>
    <t>Открытая (02.12.1998)/24</t>
  </si>
  <si>
    <t>Открытая ( 01.05.1978)/44</t>
  </si>
  <si>
    <t>Открытая( 30.10.1987)/34</t>
  </si>
  <si>
    <t>Юноши 13-19 (24.02.2011)/11</t>
  </si>
  <si>
    <t>Юноши 13-19 (15.02.2008)/14</t>
  </si>
  <si>
    <t>Юноши 13-19 (24.12.2006)/16</t>
  </si>
  <si>
    <t>№</t>
  </si>
  <si>
    <t>Жим</t>
  </si>
  <si>
    <t>Тяга</t>
  </si>
  <si>
    <t xml:space="preserve">
Дата рождения/Возраст</t>
  </si>
  <si>
    <t>Возрастная группа</t>
  </si>
  <si>
    <t>J</t>
  </si>
  <si>
    <t>M2</t>
  </si>
  <si>
    <t>O</t>
  </si>
  <si>
    <t>M1</t>
  </si>
  <si>
    <t>T1</t>
  </si>
  <si>
    <t>T2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</si>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</sst>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>
    <font>
      <sz val="11"/>
      <color theme="1"/>
      <name val="Calibri"/>
      <family val="2"/>
      <scheme val="minor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i/>
      <sz val="12"/>
      <name val="Arial Cyr"/>
      <charset val="204"/>
    </font>
    <font>
      <i/>
      <sz val="12"/>
      <name val="Arial cur"/>
      <charset val="204"/>
    </font>
    <font>
      <sz val="11"/>
      <color theme="1"/>
      <name val="Arial cur"/>
      <charset val="204"/>
    </font>
    <font>
      <sz val="10"/>
      <color theme="1"/>
      <name val="Arial cur"/>
      <charset val="204"/>
    </font>
    <font>
      <b/>
      <sz val="11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b/>
      <sz val="10"/>
      <color theme="1"/>
      <name val="Arial cur"/>
      <charset val="204"/>
    </font>
    <font>
      <b/>
      <sz val="11"/>
      <color theme="1"/>
      <name val="Arial cur"/>
      <charset val="204"/>
    </font>
    <font>
      <i/>
      <sz val="10"/>
      <name val="Arial cu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Arial Cyr"/>
      <charset val="204"/>
    </font>
    <font>
      <b/>
      <strike/>
      <sz val="10"/>
      <color rgb="FFC00000"/>
      <name val="Arial Cyr"/>
      <charset val="204"/>
    </font>
    <font>
      <b/>
      <strike/>
      <sz val="10"/>
      <color rgb="FFC00000"/>
      <name val="Arial cu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1"/>
      </bottom>
      <diagonal/>
    </border>
  </borders>
  <cellStyleXfs count="1">
    <xf numFmtId="0" fontId="0" fillId="0" borderId="0"/>
  </cellStyleXfs>
  <cellXfs count="467">
    <xf numFmtId="0" fontId="0" fillId="0" borderId="0" xfId="0"/>
    <xf numFmtId="1" fontId="2" fillId="0" borderId="29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>
      <alignment horizontal="center" vertical="center"/>
    </xf>
    <xf numFmtId="165" fontId="15" fillId="0" borderId="26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1" fontId="15" fillId="2" borderId="68" xfId="0" applyNumberFormat="1" applyFont="1" applyFill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" fontId="13" fillId="0" borderId="43" xfId="0" applyNumberFormat="1" applyFont="1" applyBorder="1" applyAlignment="1">
      <alignment horizontal="center" vertical="center"/>
    </xf>
    <xf numFmtId="164" fontId="15" fillId="3" borderId="26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164" fontId="13" fillId="0" borderId="44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5" fillId="3" borderId="53" xfId="0" applyNumberFormat="1" applyFont="1" applyFill="1" applyBorder="1" applyAlignment="1">
      <alignment horizontal="center" vertical="center"/>
    </xf>
    <xf numFmtId="164" fontId="15" fillId="2" borderId="53" xfId="0" applyNumberFormat="1" applyFont="1" applyFill="1" applyBorder="1" applyAlignment="1">
      <alignment horizontal="center" vertical="center"/>
    </xf>
    <xf numFmtId="164" fontId="21" fillId="0" borderId="2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8" fillId="3" borderId="29" xfId="0" applyNumberFormat="1" applyFont="1" applyFill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8" fillId="3" borderId="48" xfId="0" applyNumberFormat="1" applyFont="1" applyFill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3" borderId="46" xfId="0" applyNumberFormat="1" applyFont="1" applyFill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8" fillId="3" borderId="49" xfId="0" applyNumberFormat="1" applyFont="1" applyFill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5" fillId="0" borderId="0" xfId="0" applyNumberFormat="1" applyFont="1" applyAlignment="1">
      <alignment vertical="center"/>
    </xf>
    <xf numFmtId="164" fontId="24" fillId="0" borderId="29" xfId="0" applyNumberFormat="1" applyFont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44" xfId="0" applyNumberFormat="1" applyFill="1" applyBorder="1" applyAlignment="1">
      <alignment horizontal="center" vertical="center"/>
    </xf>
    <xf numFmtId="164" fontId="8" fillId="2" borderId="48" xfId="0" applyNumberFormat="1" applyFont="1" applyFill="1" applyBorder="1" applyAlignment="1">
      <alignment horizontal="center" vertical="center"/>
    </xf>
    <xf numFmtId="164" fontId="8" fillId="2" borderId="4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8" fillId="0" borderId="29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165" fontId="0" fillId="0" borderId="0" xfId="0" applyNumberFormat="1" applyFill="1" applyBorder="1" applyAlignment="1">
      <alignment vertical="center"/>
    </xf>
    <xf numFmtId="164" fontId="5" fillId="0" borderId="51" xfId="0" applyNumberFormat="1" applyFont="1" applyFill="1" applyBorder="1" applyAlignment="1">
      <alignment horizontal="center" vertical="center"/>
    </xf>
    <xf numFmtId="165" fontId="8" fillId="0" borderId="5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Fill="1" applyBorder="1" applyAlignment="1">
      <alignment vertical="center"/>
    </xf>
    <xf numFmtId="164" fontId="0" fillId="0" borderId="40" xfId="0" applyNumberFormat="1" applyBorder="1" applyAlignment="1">
      <alignment vertical="center"/>
    </xf>
    <xf numFmtId="164" fontId="24" fillId="2" borderId="48" xfId="0" applyNumberFormat="1" applyFont="1" applyFill="1" applyBorder="1" applyAlignment="1">
      <alignment horizontal="center" vertical="center"/>
    </xf>
    <xf numFmtId="164" fontId="24" fillId="2" borderId="49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164" fontId="16" fillId="3" borderId="26" xfId="0" applyNumberFormat="1" applyFont="1" applyFill="1" applyBorder="1" applyAlignment="1">
      <alignment horizontal="center" vertical="center"/>
    </xf>
    <xf numFmtId="164" fontId="16" fillId="2" borderId="26" xfId="0" applyNumberFormat="1" applyFont="1" applyFill="1" applyBorder="1" applyAlignment="1">
      <alignment horizontal="center" vertical="center"/>
    </xf>
    <xf numFmtId="2" fontId="11" fillId="2" borderId="44" xfId="0" applyNumberFormat="1" applyFont="1" applyFill="1" applyBorder="1" applyAlignment="1">
      <alignment horizontal="center" vertical="center"/>
    </xf>
    <xf numFmtId="165" fontId="11" fillId="2" borderId="44" xfId="0" applyNumberFormat="1" applyFont="1" applyFill="1" applyBorder="1" applyAlignment="1">
      <alignment horizontal="center" vertical="center"/>
    </xf>
    <xf numFmtId="164" fontId="17" fillId="2" borderId="44" xfId="0" applyNumberFormat="1" applyFont="1" applyFill="1" applyBorder="1" applyAlignment="1">
      <alignment horizontal="center" vertical="center"/>
    </xf>
    <xf numFmtId="164" fontId="16" fillId="3" borderId="48" xfId="0" applyNumberFormat="1" applyFont="1" applyFill="1" applyBorder="1" applyAlignment="1">
      <alignment horizontal="center" vertical="center"/>
    </xf>
    <xf numFmtId="164" fontId="16" fillId="2" borderId="48" xfId="0" applyNumberFormat="1" applyFont="1" applyFill="1" applyBorder="1" applyAlignment="1">
      <alignment horizontal="center" vertical="center"/>
    </xf>
    <xf numFmtId="164" fontId="16" fillId="3" borderId="49" xfId="0" applyNumberFormat="1" applyFont="1" applyFill="1" applyBorder="1" applyAlignment="1">
      <alignment horizontal="center" vertical="center"/>
    </xf>
    <xf numFmtId="164" fontId="16" fillId="2" borderId="4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5" fillId="2" borderId="44" xfId="0" applyNumberFormat="1" applyFont="1" applyFill="1" applyBorder="1" applyAlignment="1">
      <alignment vertical="center"/>
    </xf>
    <xf numFmtId="164" fontId="16" fillId="3" borderId="46" xfId="0" applyNumberFormat="1" applyFont="1" applyFill="1" applyBorder="1" applyAlignment="1">
      <alignment horizontal="center" vertical="center"/>
    </xf>
    <xf numFmtId="164" fontId="25" fillId="2" borderId="26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64" fontId="16" fillId="3" borderId="31" xfId="0" applyNumberFormat="1" applyFont="1" applyFill="1" applyBorder="1" applyAlignment="1">
      <alignment horizontal="center" vertical="center"/>
    </xf>
    <xf numFmtId="164" fontId="16" fillId="3" borderId="34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2" fontId="12" fillId="0" borderId="26" xfId="0" applyNumberFormat="1" applyFont="1" applyFill="1" applyBorder="1" applyAlignment="1">
      <alignment horizontal="center" vertical="center"/>
    </xf>
    <xf numFmtId="165" fontId="12" fillId="0" borderId="26" xfId="0" applyNumberFormat="1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2" fontId="11" fillId="0" borderId="44" xfId="0" applyNumberFormat="1" applyFont="1" applyFill="1" applyBorder="1" applyAlignment="1">
      <alignment horizontal="center" vertical="center"/>
    </xf>
    <xf numFmtId="165" fontId="11" fillId="0" borderId="44" xfId="0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2" fontId="0" fillId="0" borderId="44" xfId="0" applyNumberFormat="1" applyFill="1" applyBorder="1" applyAlignment="1">
      <alignment vertical="center"/>
    </xf>
    <xf numFmtId="165" fontId="0" fillId="0" borderId="44" xfId="0" applyNumberFormat="1" applyFill="1" applyBorder="1" applyAlignment="1">
      <alignment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center" vertical="center"/>
    </xf>
    <xf numFmtId="165" fontId="14" fillId="0" borderId="26" xfId="0" applyNumberFormat="1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2" fontId="12" fillId="0" borderId="48" xfId="0" applyNumberFormat="1" applyFont="1" applyFill="1" applyBorder="1" applyAlignment="1">
      <alignment horizontal="center" vertical="center"/>
    </xf>
    <xf numFmtId="165" fontId="7" fillId="0" borderId="48" xfId="0" applyNumberFormat="1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2" fontId="12" fillId="0" borderId="46" xfId="0" applyNumberFormat="1" applyFont="1" applyFill="1" applyBorder="1" applyAlignment="1">
      <alignment horizontal="center" vertical="center"/>
    </xf>
    <xf numFmtId="165" fontId="7" fillId="0" borderId="46" xfId="0" applyNumberFormat="1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2" fontId="12" fillId="0" borderId="49" xfId="0" applyNumberFormat="1" applyFont="1" applyFill="1" applyBorder="1" applyAlignment="1">
      <alignment horizontal="center" vertical="center"/>
    </xf>
    <xf numFmtId="165" fontId="7" fillId="0" borderId="49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16" fillId="0" borderId="26" xfId="0" applyNumberFormat="1" applyFont="1" applyFill="1" applyBorder="1" applyAlignment="1">
      <alignment horizontal="center" vertical="center"/>
    </xf>
    <xf numFmtId="165" fontId="16" fillId="0" borderId="26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horizontal="center" vertical="center"/>
    </xf>
    <xf numFmtId="164" fontId="17" fillId="0" borderId="44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4" fontId="17" fillId="0" borderId="41" xfId="0" applyNumberFormat="1" applyFont="1" applyFill="1" applyBorder="1" applyAlignment="1">
      <alignment horizontal="center" vertical="center"/>
    </xf>
    <xf numFmtId="165" fontId="16" fillId="0" borderId="75" xfId="0" applyNumberFormat="1" applyFont="1" applyFill="1" applyBorder="1" applyAlignment="1">
      <alignment horizontal="center" vertical="center"/>
    </xf>
    <xf numFmtId="165" fontId="16" fillId="0" borderId="37" xfId="0" applyNumberFormat="1" applyFont="1" applyFill="1" applyBorder="1" applyAlignment="1">
      <alignment horizontal="center" vertical="center"/>
    </xf>
    <xf numFmtId="164" fontId="17" fillId="0" borderId="40" xfId="0" applyNumberFormat="1" applyFont="1" applyFill="1" applyBorder="1" applyAlignment="1">
      <alignment horizontal="center" vertical="center"/>
    </xf>
    <xf numFmtId="165" fontId="16" fillId="0" borderId="38" xfId="0" applyNumberFormat="1" applyFon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vertical="center"/>
    </xf>
    <xf numFmtId="164" fontId="5" fillId="0" borderId="44" xfId="0" applyNumberFormat="1" applyFont="1" applyFill="1" applyBorder="1" applyAlignment="1">
      <alignment vertical="center"/>
    </xf>
    <xf numFmtId="164" fontId="18" fillId="0" borderId="26" xfId="0" applyNumberFormat="1" applyFont="1" applyFill="1" applyBorder="1" applyAlignment="1">
      <alignment horizontal="center" vertical="center"/>
    </xf>
    <xf numFmtId="164" fontId="17" fillId="0" borderId="38" xfId="0" applyNumberFormat="1" applyFont="1" applyFill="1" applyBorder="1" applyAlignment="1">
      <alignment horizontal="center" vertical="center"/>
    </xf>
    <xf numFmtId="164" fontId="12" fillId="0" borderId="48" xfId="0" applyNumberFormat="1" applyFont="1" applyFill="1" applyBorder="1" applyAlignment="1">
      <alignment horizontal="center" vertical="center"/>
    </xf>
    <xf numFmtId="164" fontId="16" fillId="0" borderId="48" xfId="0" applyNumberFormat="1" applyFont="1" applyFill="1" applyBorder="1" applyAlignment="1">
      <alignment horizontal="center" vertical="center"/>
    </xf>
    <xf numFmtId="165" fontId="16" fillId="0" borderId="48" xfId="0" applyNumberFormat="1" applyFont="1" applyFill="1" applyBorder="1" applyAlignment="1">
      <alignment horizontal="center" vertical="center"/>
    </xf>
    <xf numFmtId="164" fontId="12" fillId="0" borderId="46" xfId="0" applyNumberFormat="1" applyFont="1" applyFill="1" applyBorder="1" applyAlignment="1">
      <alignment horizontal="center" vertical="center"/>
    </xf>
    <xf numFmtId="164" fontId="16" fillId="0" borderId="46" xfId="0" applyNumberFormat="1" applyFont="1" applyFill="1" applyBorder="1" applyAlignment="1">
      <alignment horizontal="center" vertical="center"/>
    </xf>
    <xf numFmtId="165" fontId="16" fillId="0" borderId="46" xfId="0" applyNumberFormat="1" applyFont="1" applyFill="1" applyBorder="1" applyAlignment="1">
      <alignment horizontal="center" vertical="center"/>
    </xf>
    <xf numFmtId="164" fontId="12" fillId="0" borderId="49" xfId="0" applyNumberFormat="1" applyFont="1" applyFill="1" applyBorder="1" applyAlignment="1">
      <alignment horizontal="center" vertical="center"/>
    </xf>
    <xf numFmtId="164" fontId="16" fillId="0" borderId="49" xfId="0" applyNumberFormat="1" applyFont="1" applyFill="1" applyBorder="1" applyAlignment="1">
      <alignment horizontal="center" vertical="center"/>
    </xf>
    <xf numFmtId="165" fontId="16" fillId="0" borderId="49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165" fontId="7" fillId="0" borderId="29" xfId="0" applyNumberFormat="1" applyFont="1" applyFill="1" applyBorder="1" applyAlignment="1">
      <alignment horizontal="center" vertical="center"/>
    </xf>
    <xf numFmtId="0" fontId="23" fillId="0" borderId="59" xfId="0" applyNumberFormat="1" applyFont="1" applyFill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2" fontId="7" fillId="0" borderId="48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2" fontId="7" fillId="0" borderId="4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2" fontId="7" fillId="0" borderId="4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164" fontId="0" fillId="0" borderId="15" xfId="0" applyNumberFormat="1" applyFill="1" applyBorder="1" applyAlignment="1">
      <alignment vertical="center"/>
    </xf>
    <xf numFmtId="165" fontId="5" fillId="0" borderId="15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center"/>
    </xf>
    <xf numFmtId="165" fontId="23" fillId="0" borderId="3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164" fontId="7" fillId="0" borderId="31" xfId="0" applyNumberFormat="1" applyFont="1" applyFill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8" fillId="0" borderId="48" xfId="0" applyNumberFormat="1" applyFont="1" applyFill="1" applyBorder="1" applyAlignment="1">
      <alignment horizontal="center" vertical="center"/>
    </xf>
    <xf numFmtId="165" fontId="8" fillId="0" borderId="48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164" fontId="8" fillId="0" borderId="46" xfId="0" applyNumberFormat="1" applyFont="1" applyFill="1" applyBorder="1" applyAlignment="1">
      <alignment horizontal="center" vertical="center"/>
    </xf>
    <xf numFmtId="165" fontId="8" fillId="0" borderId="46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64" fontId="8" fillId="0" borderId="49" xfId="0" applyNumberFormat="1" applyFont="1" applyFill="1" applyBorder="1" applyAlignment="1">
      <alignment horizontal="center" vertical="center"/>
    </xf>
    <xf numFmtId="165" fontId="8" fillId="0" borderId="49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165" fontId="0" fillId="0" borderId="37" xfId="0" applyNumberFormat="1" applyFill="1" applyBorder="1" applyAlignment="1">
      <alignment horizontal="center" vertical="center"/>
    </xf>
    <xf numFmtId="17" fontId="12" fillId="0" borderId="26" xfId="0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  <xf numFmtId="165" fontId="0" fillId="0" borderId="44" xfId="0" applyNumberForma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21" fillId="0" borderId="4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5" fontId="8" fillId="0" borderId="37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165" fontId="5" fillId="0" borderId="38" xfId="0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164" fontId="0" fillId="0" borderId="44" xfId="0" applyNumberForma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horizontal="center" vertical="center"/>
    </xf>
    <xf numFmtId="164" fontId="7" fillId="0" borderId="49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5" fontId="8" fillId="0" borderId="40" xfId="0" applyNumberFormat="1" applyFont="1" applyFill="1" applyBorder="1" applyAlignment="1">
      <alignment horizontal="center" vertical="center"/>
    </xf>
    <xf numFmtId="164" fontId="8" fillId="0" borderId="76" xfId="0" applyNumberFormat="1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164" fontId="8" fillId="0" borderId="77" xfId="0" applyNumberFormat="1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vertical="center"/>
    </xf>
    <xf numFmtId="165" fontId="0" fillId="0" borderId="41" xfId="0" applyNumberFormat="1" applyFill="1" applyBorder="1" applyAlignment="1">
      <alignment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2" fontId="12" fillId="0" borderId="59" xfId="0" applyNumberFormat="1" applyFont="1" applyFill="1" applyBorder="1" applyAlignment="1">
      <alignment horizontal="center" vertical="center"/>
    </xf>
    <xf numFmtId="164" fontId="16" fillId="3" borderId="60" xfId="0" applyNumberFormat="1" applyFont="1" applyFill="1" applyBorder="1" applyAlignment="1">
      <alignment horizontal="center" vertical="center"/>
    </xf>
    <xf numFmtId="2" fontId="12" fillId="0" borderId="36" xfId="0" applyNumberFormat="1" applyFont="1" applyFill="1" applyBorder="1" applyAlignment="1">
      <alignment horizontal="center" vertical="center"/>
    </xf>
    <xf numFmtId="164" fontId="16" fillId="3" borderId="61" xfId="0" applyNumberFormat="1" applyFont="1" applyFill="1" applyBorder="1" applyAlignment="1">
      <alignment horizontal="center" vertical="center"/>
    </xf>
    <xf numFmtId="165" fontId="12" fillId="0" borderId="59" xfId="0" applyNumberFormat="1" applyFont="1" applyFill="1" applyBorder="1" applyAlignment="1">
      <alignment horizontal="center" vertical="center"/>
    </xf>
    <xf numFmtId="165" fontId="12" fillId="0" borderId="36" xfId="0" applyNumberFormat="1" applyFont="1" applyFill="1" applyBorder="1" applyAlignment="1">
      <alignment horizontal="center" vertical="center"/>
    </xf>
    <xf numFmtId="164" fontId="16" fillId="0" borderId="60" xfId="0" applyNumberFormat="1" applyFont="1" applyFill="1" applyBorder="1" applyAlignment="1">
      <alignment horizontal="center" vertical="center"/>
    </xf>
    <xf numFmtId="164" fontId="16" fillId="0" borderId="61" xfId="0" applyNumberFormat="1" applyFont="1" applyFill="1" applyBorder="1" applyAlignment="1">
      <alignment horizontal="center" vertical="center"/>
    </xf>
    <xf numFmtId="164" fontId="25" fillId="0" borderId="59" xfId="0" applyNumberFormat="1" applyFont="1" applyFill="1" applyBorder="1" applyAlignment="1">
      <alignment horizontal="center" vertical="center"/>
    </xf>
    <xf numFmtId="165" fontId="16" fillId="0" borderId="60" xfId="0" applyNumberFormat="1" applyFont="1" applyFill="1" applyBorder="1" applyAlignment="1">
      <alignment horizontal="center" vertical="center"/>
    </xf>
    <xf numFmtId="164" fontId="25" fillId="0" borderId="36" xfId="0" applyNumberFormat="1" applyFont="1" applyFill="1" applyBorder="1" applyAlignment="1">
      <alignment horizontal="center" vertical="center"/>
    </xf>
    <xf numFmtId="165" fontId="16" fillId="0" borderId="61" xfId="0" applyNumberFormat="1" applyFont="1" applyFill="1" applyBorder="1" applyAlignment="1">
      <alignment horizontal="center" vertical="center"/>
    </xf>
    <xf numFmtId="164" fontId="12" fillId="0" borderId="29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" fontId="16" fillId="0" borderId="66" xfId="0" applyNumberFormat="1" applyFont="1" applyBorder="1" applyAlignment="1">
      <alignment horizontal="center" vertical="center"/>
    </xf>
    <xf numFmtId="2" fontId="12" fillId="0" borderId="52" xfId="0" applyNumberFormat="1" applyFont="1" applyBorder="1" applyAlignment="1">
      <alignment horizontal="center" vertical="center"/>
    </xf>
    <xf numFmtId="165" fontId="12" fillId="0" borderId="52" xfId="0" applyNumberFormat="1" applyFont="1" applyBorder="1" applyAlignment="1">
      <alignment horizontal="center" vertical="center"/>
    </xf>
    <xf numFmtId="164" fontId="16" fillId="3" borderId="52" xfId="0" applyNumberFormat="1" applyFont="1" applyFill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164" fontId="16" fillId="0" borderId="52" xfId="0" applyNumberFormat="1" applyFont="1" applyBorder="1" applyAlignment="1">
      <alignment horizontal="center" vertical="center"/>
    </xf>
    <xf numFmtId="165" fontId="16" fillId="0" borderId="52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" fontId="17" fillId="0" borderId="43" xfId="0" applyNumberFormat="1" applyFont="1" applyBorder="1" applyAlignment="1">
      <alignment horizontal="center" vertical="center"/>
    </xf>
    <xf numFmtId="165" fontId="11" fillId="0" borderId="44" xfId="0" applyNumberFormat="1" applyFont="1" applyBorder="1" applyAlignment="1">
      <alignment horizontal="center" vertical="center"/>
    </xf>
    <xf numFmtId="164" fontId="17" fillId="0" borderId="44" xfId="0" applyNumberFormat="1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/>
    </xf>
    <xf numFmtId="2" fontId="12" fillId="2" borderId="5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64" fontId="11" fillId="0" borderId="14" xfId="0" applyNumberFormat="1" applyFont="1" applyBorder="1" applyAlignment="1">
      <alignment horizontal="center" vertical="center"/>
    </xf>
    <xf numFmtId="165" fontId="17" fillId="0" borderId="14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164" fontId="25" fillId="0" borderId="26" xfId="0" applyNumberFormat="1" applyFont="1" applyBorder="1" applyAlignment="1">
      <alignment horizontal="center" vertical="center"/>
    </xf>
    <xf numFmtId="164" fontId="17" fillId="0" borderId="65" xfId="0" applyNumberFormat="1" applyFont="1" applyBorder="1" applyAlignment="1">
      <alignment horizontal="center" vertical="center"/>
    </xf>
    <xf numFmtId="165" fontId="16" fillId="0" borderId="65" xfId="0" applyNumberFormat="1" applyFont="1" applyBorder="1" applyAlignment="1">
      <alignment horizontal="center" vertical="center"/>
    </xf>
    <xf numFmtId="1" fontId="16" fillId="2" borderId="66" xfId="0" applyNumberFormat="1" applyFont="1" applyFill="1" applyBorder="1" applyAlignment="1">
      <alignment horizontal="center" vertical="center"/>
    </xf>
    <xf numFmtId="165" fontId="12" fillId="2" borderId="52" xfId="0" applyNumberFormat="1" applyFont="1" applyFill="1" applyBorder="1" applyAlignment="1">
      <alignment horizontal="center" vertical="center"/>
    </xf>
    <xf numFmtId="164" fontId="16" fillId="2" borderId="52" xfId="0" applyNumberFormat="1" applyFont="1" applyFill="1" applyBorder="1" applyAlignment="1">
      <alignment horizontal="center" vertical="center"/>
    </xf>
    <xf numFmtId="1" fontId="17" fillId="2" borderId="43" xfId="0" applyNumberFormat="1" applyFont="1" applyFill="1" applyBorder="1" applyAlignment="1">
      <alignment horizontal="center" vertical="center"/>
    </xf>
    <xf numFmtId="164" fontId="17" fillId="0" borderId="45" xfId="0" applyNumberFormat="1" applyFont="1" applyBorder="1" applyAlignment="1">
      <alignment horizontal="center" vertical="center"/>
    </xf>
    <xf numFmtId="165" fontId="16" fillId="0" borderId="57" xfId="0" applyNumberFormat="1" applyFont="1" applyBorder="1" applyAlignment="1">
      <alignment horizontal="center" vertical="center"/>
    </xf>
    <xf numFmtId="164" fontId="17" fillId="0" borderId="41" xfId="0" applyNumberFormat="1" applyFont="1" applyBorder="1" applyAlignment="1">
      <alignment horizontal="center" vertical="center"/>
    </xf>
    <xf numFmtId="165" fontId="16" fillId="0" borderId="58" xfId="0" applyNumberFormat="1" applyFont="1" applyBorder="1" applyAlignment="1">
      <alignment horizontal="center" vertical="center"/>
    </xf>
    <xf numFmtId="165" fontId="22" fillId="0" borderId="0" xfId="0" applyNumberFormat="1" applyFont="1" applyBorder="1" applyAlignment="1">
      <alignment vertical="center"/>
    </xf>
    <xf numFmtId="2" fontId="12" fillId="2" borderId="53" xfId="0" applyNumberFormat="1" applyFont="1" applyFill="1" applyBorder="1" applyAlignment="1">
      <alignment horizontal="center" vertical="center"/>
    </xf>
    <xf numFmtId="165" fontId="12" fillId="2" borderId="53" xfId="0" applyNumberFormat="1" applyFont="1" applyFill="1" applyBorder="1" applyAlignment="1">
      <alignment horizontal="center" vertical="center"/>
    </xf>
    <xf numFmtId="164" fontId="16" fillId="0" borderId="53" xfId="0" applyNumberFormat="1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1" fontId="16" fillId="2" borderId="70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2" fontId="12" fillId="0" borderId="54" xfId="0" applyNumberFormat="1" applyFont="1" applyBorder="1" applyAlignment="1">
      <alignment horizontal="center" vertical="center"/>
    </xf>
    <xf numFmtId="165" fontId="12" fillId="0" borderId="54" xfId="0" applyNumberFormat="1" applyFont="1" applyBorder="1" applyAlignment="1">
      <alignment horizontal="center" vertical="center"/>
    </xf>
    <xf numFmtId="164" fontId="16" fillId="3" borderId="54" xfId="0" applyNumberFormat="1" applyFont="1" applyFill="1" applyBorder="1" applyAlignment="1">
      <alignment horizontal="center" vertical="center"/>
    </xf>
    <xf numFmtId="164" fontId="16" fillId="2" borderId="54" xfId="0" applyNumberFormat="1" applyFont="1" applyFill="1" applyBorder="1" applyAlignment="1">
      <alignment horizontal="center" vertical="center"/>
    </xf>
    <xf numFmtId="1" fontId="17" fillId="2" borderId="5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64" fontId="17" fillId="2" borderId="51" xfId="0" applyNumberFormat="1" applyFont="1" applyFill="1" applyBorder="1" applyAlignment="1">
      <alignment horizontal="center" vertical="center"/>
    </xf>
    <xf numFmtId="164" fontId="17" fillId="0" borderId="51" xfId="0" applyNumberFormat="1" applyFont="1" applyBorder="1" applyAlignment="1">
      <alignment horizontal="center" vertical="center"/>
    </xf>
    <xf numFmtId="165" fontId="16" fillId="0" borderId="51" xfId="0" applyNumberFormat="1" applyFont="1" applyBorder="1" applyAlignment="1">
      <alignment horizontal="center" vertical="center"/>
    </xf>
    <xf numFmtId="164" fontId="17" fillId="0" borderId="40" xfId="0" applyNumberFormat="1" applyFont="1" applyBorder="1" applyAlignment="1">
      <alignment horizontal="center" vertical="center"/>
    </xf>
    <xf numFmtId="165" fontId="16" fillId="0" borderId="40" xfId="0" applyNumberFormat="1" applyFont="1" applyBorder="1" applyAlignment="1">
      <alignment horizontal="center" vertical="center"/>
    </xf>
    <xf numFmtId="1" fontId="16" fillId="2" borderId="68" xfId="0" applyNumberFormat="1" applyFont="1" applyFill="1" applyBorder="1" applyAlignment="1">
      <alignment horizontal="center" vertical="center"/>
    </xf>
    <xf numFmtId="164" fontId="16" fillId="3" borderId="53" xfId="0" applyNumberFormat="1" applyFont="1" applyFill="1" applyBorder="1" applyAlignment="1">
      <alignment horizontal="center" vertical="center"/>
    </xf>
    <xf numFmtId="164" fontId="16" fillId="2" borderId="53" xfId="0" applyNumberFormat="1" applyFont="1" applyFill="1" applyBorder="1" applyAlignment="1">
      <alignment horizontal="center" vertical="center"/>
    </xf>
    <xf numFmtId="2" fontId="12" fillId="2" borderId="54" xfId="0" applyNumberFormat="1" applyFont="1" applyFill="1" applyBorder="1" applyAlignment="1">
      <alignment horizontal="center" vertical="center"/>
    </xf>
    <xf numFmtId="165" fontId="12" fillId="2" borderId="54" xfId="0" applyNumberFormat="1" applyFont="1" applyFill="1" applyBorder="1" applyAlignment="1">
      <alignment horizontal="center" vertical="center"/>
    </xf>
    <xf numFmtId="165" fontId="16" fillId="0" borderId="44" xfId="0" applyNumberFormat="1" applyFont="1" applyBorder="1" applyAlignment="1">
      <alignment horizontal="center" vertical="center"/>
    </xf>
    <xf numFmtId="165" fontId="16" fillId="0" borderId="53" xfId="0" applyNumberFormat="1" applyFont="1" applyBorder="1" applyAlignment="1">
      <alignment horizontal="center" vertical="center"/>
    </xf>
    <xf numFmtId="1" fontId="16" fillId="2" borderId="71" xfId="0" applyNumberFormat="1" applyFont="1" applyFill="1" applyBorder="1" applyAlignment="1">
      <alignment horizontal="center" vertical="center"/>
    </xf>
    <xf numFmtId="2" fontId="12" fillId="2" borderId="55" xfId="0" applyNumberFormat="1" applyFont="1" applyFill="1" applyBorder="1" applyAlignment="1">
      <alignment horizontal="center" vertical="center"/>
    </xf>
    <xf numFmtId="165" fontId="12" fillId="2" borderId="55" xfId="0" applyNumberFormat="1" applyFont="1" applyFill="1" applyBorder="1" applyAlignment="1">
      <alignment horizontal="center" vertical="center"/>
    </xf>
    <xf numFmtId="164" fontId="16" fillId="3" borderId="55" xfId="0" applyNumberFormat="1" applyFont="1" applyFill="1" applyBorder="1" applyAlignment="1">
      <alignment horizontal="center" vertical="center"/>
    </xf>
    <xf numFmtId="164" fontId="16" fillId="2" borderId="55" xfId="0" applyNumberFormat="1" applyFont="1" applyFill="1" applyBorder="1" applyAlignment="1">
      <alignment horizontal="center" vertical="center"/>
    </xf>
    <xf numFmtId="164" fontId="16" fillId="0" borderId="55" xfId="0" applyNumberFormat="1" applyFont="1" applyBorder="1" applyAlignment="1">
      <alignment horizontal="center" vertical="center"/>
    </xf>
    <xf numFmtId="165" fontId="16" fillId="0" borderId="55" xfId="0" applyNumberFormat="1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164" fontId="25" fillId="2" borderId="55" xfId="0" applyNumberFormat="1" applyFont="1" applyFill="1" applyBorder="1" applyAlignment="1">
      <alignment horizontal="center" vertical="center"/>
    </xf>
    <xf numFmtId="164" fontId="25" fillId="2" borderId="53" xfId="0" applyNumberFormat="1" applyFont="1" applyFill="1" applyBorder="1" applyAlignment="1">
      <alignment horizontal="center" vertical="center"/>
    </xf>
    <xf numFmtId="164" fontId="25" fillId="2" borderId="54" xfId="0" applyNumberFormat="1" applyFont="1" applyFill="1" applyBorder="1" applyAlignment="1">
      <alignment horizontal="center" vertical="center"/>
    </xf>
    <xf numFmtId="164" fontId="25" fillId="2" borderId="52" xfId="0" applyNumberFormat="1" applyFont="1" applyFill="1" applyBorder="1" applyAlignment="1">
      <alignment horizontal="center" vertical="center"/>
    </xf>
    <xf numFmtId="164" fontId="16" fillId="0" borderId="80" xfId="0" applyNumberFormat="1" applyFont="1" applyBorder="1" applyAlignment="1">
      <alignment horizontal="center" vertical="center"/>
    </xf>
    <xf numFmtId="164" fontId="16" fillId="0" borderId="81" xfId="0" applyNumberFormat="1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165" fontId="16" fillId="0" borderId="29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59" xfId="0" applyNumberFormat="1" applyFont="1" applyBorder="1" applyAlignment="1">
      <alignment horizontal="center" vertical="center"/>
    </xf>
    <xf numFmtId="165" fontId="16" fillId="0" borderId="36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2" borderId="62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62" xfId="0" applyNumberFormat="1" applyFont="1" applyFill="1" applyBorder="1" applyAlignment="1">
      <alignment horizontal="center" vertical="center"/>
    </xf>
    <xf numFmtId="49" fontId="10" fillId="2" borderId="3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2" fontId="10" fillId="0" borderId="40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10" fillId="2" borderId="42" xfId="0" applyNumberFormat="1" applyFont="1" applyFill="1" applyBorder="1" applyAlignment="1">
      <alignment horizontal="center" vertical="center"/>
    </xf>
    <xf numFmtId="2" fontId="10" fillId="2" borderId="40" xfId="0" applyNumberFormat="1" applyFont="1" applyFill="1" applyBorder="1" applyAlignment="1">
      <alignment horizontal="center" vertical="center"/>
    </xf>
    <xf numFmtId="49" fontId="10" fillId="2" borderId="64" xfId="0" applyNumberFormat="1" applyFont="1" applyFill="1" applyBorder="1" applyAlignment="1">
      <alignment horizontal="center" vertical="center"/>
    </xf>
    <xf numFmtId="49" fontId="10" fillId="2" borderId="65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4"/>
  <sheetViews>
    <sheetView zoomScaleNormal="100" workbookViewId="0">
      <selection sqref="A1:R2"/>
    </sheetView>
  </sheetViews>
  <sheetFormatPr baseColWidth="10" defaultColWidth="8.83203125" defaultRowHeight="15"/>
  <cols>
    <col min="1" max="1" width="8.83203125" style="152"/>
    <col min="2" max="2" width="23.5" style="49" customWidth="1"/>
    <col min="3" max="4" width="27.6640625" style="49" customWidth="1"/>
    <col min="5" max="5" width="14.1640625" style="50" customWidth="1"/>
    <col min="6" max="6" width="11.83203125" style="51" customWidth="1"/>
    <col min="7" max="7" width="25.5" style="49" customWidth="1"/>
    <col min="8" max="14" width="5.5" style="36" customWidth="1"/>
    <col min="15" max="15" width="5.5" style="52" customWidth="1"/>
    <col min="16" max="16" width="8.83203125" style="52"/>
    <col min="17" max="17" width="8.83203125" style="174"/>
    <col min="18" max="18" width="18" style="49" customWidth="1"/>
    <col min="19" max="16384" width="8.83203125" style="22"/>
  </cols>
  <sheetData>
    <row r="1" spans="1:19" ht="29" customHeight="1">
      <c r="A1" s="331" t="s">
        <v>82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3"/>
    </row>
    <row r="2" spans="1:19" ht="62.5" customHeight="1" thickBot="1">
      <c r="A2" s="334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6"/>
    </row>
    <row r="3" spans="1:19" ht="12" customHeight="1">
      <c r="A3" s="337" t="s">
        <v>110</v>
      </c>
      <c r="B3" s="339" t="s">
        <v>0</v>
      </c>
      <c r="C3" s="341" t="s">
        <v>113</v>
      </c>
      <c r="D3" s="341" t="s">
        <v>114</v>
      </c>
      <c r="E3" s="343" t="s">
        <v>1</v>
      </c>
      <c r="F3" s="345" t="s">
        <v>2</v>
      </c>
      <c r="G3" s="339" t="s">
        <v>3</v>
      </c>
      <c r="H3" s="347" t="s">
        <v>4</v>
      </c>
      <c r="I3" s="348"/>
      <c r="J3" s="348"/>
      <c r="K3" s="349"/>
      <c r="L3" s="347" t="s">
        <v>5</v>
      </c>
      <c r="M3" s="348"/>
      <c r="N3" s="348"/>
      <c r="O3" s="349"/>
      <c r="P3" s="355" t="s">
        <v>6</v>
      </c>
      <c r="Q3" s="345" t="s">
        <v>7</v>
      </c>
      <c r="R3" s="357" t="s">
        <v>8</v>
      </c>
    </row>
    <row r="4" spans="1:19" ht="21" customHeight="1" thickBot="1">
      <c r="A4" s="338"/>
      <c r="B4" s="340"/>
      <c r="C4" s="342"/>
      <c r="D4" s="464"/>
      <c r="E4" s="344"/>
      <c r="F4" s="346"/>
      <c r="G4" s="342"/>
      <c r="H4" s="13">
        <v>1</v>
      </c>
      <c r="I4" s="13">
        <v>2</v>
      </c>
      <c r="J4" s="13">
        <v>3</v>
      </c>
      <c r="K4" s="13" t="s">
        <v>9</v>
      </c>
      <c r="L4" s="13">
        <v>1</v>
      </c>
      <c r="M4" s="13">
        <v>2</v>
      </c>
      <c r="N4" s="13">
        <v>3</v>
      </c>
      <c r="O4" s="109" t="s">
        <v>9</v>
      </c>
      <c r="P4" s="356"/>
      <c r="Q4" s="346"/>
      <c r="R4" s="358"/>
    </row>
    <row r="5" spans="1:19" ht="15" customHeight="1">
      <c r="A5" s="359" t="s">
        <v>11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1"/>
      <c r="P5" s="153"/>
      <c r="Q5" s="154"/>
    </row>
    <row r="6" spans="1:19" ht="13" customHeight="1">
      <c r="A6" s="137">
        <v>1</v>
      </c>
      <c r="B6" s="138" t="s">
        <v>39</v>
      </c>
      <c r="C6" s="138" t="s">
        <v>79</v>
      </c>
      <c r="D6" s="138" t="s">
        <v>115</v>
      </c>
      <c r="E6" s="138">
        <v>55.2</v>
      </c>
      <c r="F6" s="139">
        <v>1.19</v>
      </c>
      <c r="G6" s="138" t="s">
        <v>25</v>
      </c>
      <c r="H6" s="23">
        <v>32.5</v>
      </c>
      <c r="I6" s="23">
        <v>42.5</v>
      </c>
      <c r="J6" s="38">
        <v>45</v>
      </c>
      <c r="K6" s="24"/>
      <c r="L6" s="23">
        <v>80</v>
      </c>
      <c r="M6" s="23">
        <v>87.5</v>
      </c>
      <c r="N6" s="23">
        <v>95</v>
      </c>
      <c r="O6" s="155"/>
      <c r="P6" s="155">
        <v>137.5</v>
      </c>
      <c r="Q6" s="46">
        <v>163.625</v>
      </c>
      <c r="R6" s="156" t="s">
        <v>35</v>
      </c>
    </row>
    <row r="7" spans="1:19" ht="13" customHeight="1">
      <c r="A7" s="140"/>
      <c r="B7" s="141"/>
      <c r="C7" s="141"/>
      <c r="D7" s="141"/>
      <c r="E7" s="141"/>
      <c r="F7" s="142"/>
      <c r="G7" s="141"/>
      <c r="H7" s="25"/>
      <c r="I7" s="25"/>
      <c r="J7" s="25"/>
      <c r="K7" s="25"/>
      <c r="L7" s="25"/>
      <c r="M7" s="25"/>
      <c r="N7" s="25"/>
      <c r="O7" s="157"/>
      <c r="P7" s="157"/>
      <c r="Q7" s="158"/>
    </row>
    <row r="8" spans="1:19" ht="16">
      <c r="A8" s="350" t="s">
        <v>13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2"/>
      <c r="P8" s="159"/>
      <c r="Q8" s="160"/>
    </row>
    <row r="9" spans="1:19" ht="13" customHeight="1">
      <c r="A9" s="137">
        <v>1</v>
      </c>
      <c r="B9" s="138" t="s">
        <v>40</v>
      </c>
      <c r="C9" s="138" t="s">
        <v>83</v>
      </c>
      <c r="D9" s="138" t="s">
        <v>116</v>
      </c>
      <c r="E9" s="138">
        <v>109.9</v>
      </c>
      <c r="F9" s="88">
        <v>0.5887</v>
      </c>
      <c r="G9" s="138" t="s">
        <v>25</v>
      </c>
      <c r="H9" s="23">
        <v>120</v>
      </c>
      <c r="I9" s="23">
        <v>125</v>
      </c>
      <c r="J9" s="23">
        <v>130</v>
      </c>
      <c r="K9" s="24"/>
      <c r="L9" s="23">
        <v>180</v>
      </c>
      <c r="M9" s="23">
        <v>200</v>
      </c>
      <c r="N9" s="23">
        <v>220</v>
      </c>
      <c r="O9" s="155"/>
      <c r="P9" s="155">
        <v>350</v>
      </c>
      <c r="Q9" s="46">
        <v>257.55619999999999</v>
      </c>
      <c r="R9" s="156" t="s">
        <v>12</v>
      </c>
    </row>
    <row r="10" spans="1:19" ht="13" customHeight="1">
      <c r="A10" s="143"/>
      <c r="B10" s="144"/>
      <c r="C10" s="144"/>
      <c r="D10" s="144"/>
      <c r="E10" s="144"/>
      <c r="F10" s="145"/>
      <c r="G10" s="144"/>
      <c r="H10" s="26"/>
      <c r="I10" s="26"/>
      <c r="J10" s="26"/>
      <c r="K10" s="26"/>
      <c r="L10" s="26"/>
      <c r="M10" s="26"/>
      <c r="N10" s="26"/>
      <c r="O10" s="161"/>
      <c r="P10" s="161"/>
      <c r="Q10" s="162"/>
    </row>
    <row r="11" spans="1:19" ht="16">
      <c r="A11" s="353" t="s">
        <v>15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163"/>
      <c r="Q11" s="164"/>
    </row>
    <row r="12" spans="1:19" ht="13" customHeight="1">
      <c r="A12" s="146">
        <v>1</v>
      </c>
      <c r="B12" s="147" t="s">
        <v>41</v>
      </c>
      <c r="C12" s="147" t="s">
        <v>16</v>
      </c>
      <c r="D12" s="147" t="s">
        <v>117</v>
      </c>
      <c r="E12" s="147">
        <v>121</v>
      </c>
      <c r="F12" s="100">
        <v>0.57379999999999998</v>
      </c>
      <c r="G12" s="147" t="s">
        <v>37</v>
      </c>
      <c r="H12" s="27">
        <v>190</v>
      </c>
      <c r="I12" s="27">
        <v>200</v>
      </c>
      <c r="J12" s="28"/>
      <c r="K12" s="28"/>
      <c r="L12" s="27">
        <v>300</v>
      </c>
      <c r="M12" s="28"/>
      <c r="N12" s="28"/>
      <c r="O12" s="165"/>
      <c r="P12" s="165">
        <v>500</v>
      </c>
      <c r="Q12" s="166">
        <v>288.33449999999999</v>
      </c>
      <c r="R12" s="167"/>
    </row>
    <row r="13" spans="1:19" ht="13" customHeight="1">
      <c r="A13" s="148">
        <v>2</v>
      </c>
      <c r="B13" s="149" t="s">
        <v>42</v>
      </c>
      <c r="C13" s="149" t="s">
        <v>14</v>
      </c>
      <c r="D13" s="149" t="s">
        <v>117</v>
      </c>
      <c r="E13" s="149">
        <v>117.5</v>
      </c>
      <c r="F13" s="104">
        <v>0.58040000000000003</v>
      </c>
      <c r="G13" s="149" t="s">
        <v>25</v>
      </c>
      <c r="H13" s="29">
        <v>110</v>
      </c>
      <c r="I13" s="29">
        <v>125.5</v>
      </c>
      <c r="J13" s="29">
        <v>115</v>
      </c>
      <c r="K13" s="30"/>
      <c r="L13" s="29">
        <v>150</v>
      </c>
      <c r="M13" s="29">
        <v>160</v>
      </c>
      <c r="N13" s="29">
        <v>170</v>
      </c>
      <c r="O13" s="168"/>
      <c r="P13" s="168">
        <v>285</v>
      </c>
      <c r="Q13" s="169">
        <v>165.41399999999999</v>
      </c>
      <c r="R13" s="170" t="s">
        <v>12</v>
      </c>
      <c r="S13" s="31"/>
    </row>
    <row r="14" spans="1:19" ht="13" customHeight="1">
      <c r="A14" s="150">
        <v>1</v>
      </c>
      <c r="B14" s="151" t="s">
        <v>41</v>
      </c>
      <c r="C14" s="151" t="s">
        <v>84</v>
      </c>
      <c r="D14" s="151" t="s">
        <v>118</v>
      </c>
      <c r="E14" s="151">
        <v>121</v>
      </c>
      <c r="F14" s="108">
        <v>0.57379999999999998</v>
      </c>
      <c r="G14" s="151" t="s">
        <v>37</v>
      </c>
      <c r="H14" s="32">
        <v>190</v>
      </c>
      <c r="I14" s="32">
        <v>200</v>
      </c>
      <c r="J14" s="33"/>
      <c r="K14" s="33"/>
      <c r="L14" s="32">
        <v>300</v>
      </c>
      <c r="M14" s="33"/>
      <c r="N14" s="33"/>
      <c r="O14" s="171"/>
      <c r="P14" s="171">
        <v>500</v>
      </c>
      <c r="Q14" s="172">
        <v>288.33449999999999</v>
      </c>
      <c r="R14" s="173"/>
      <c r="S14" s="31"/>
    </row>
    <row r="15" spans="1:19" ht="13" customHeight="1"/>
    <row r="16" spans="1:19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</sheetData>
  <mergeCells count="16">
    <mergeCell ref="A8:O8"/>
    <mergeCell ref="A11:O11"/>
    <mergeCell ref="P3:P4"/>
    <mergeCell ref="Q3:Q4"/>
    <mergeCell ref="R3:R4"/>
    <mergeCell ref="A5:O5"/>
    <mergeCell ref="D3:D4"/>
    <mergeCell ref="A1:R2"/>
    <mergeCell ref="A3:A4"/>
    <mergeCell ref="B3:B4"/>
    <mergeCell ref="C3:C4"/>
    <mergeCell ref="E3:E4"/>
    <mergeCell ref="F3:F4"/>
    <mergeCell ref="G3:G4"/>
    <mergeCell ref="H3:K3"/>
    <mergeCell ref="L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4E9F-3945-4AC7-99B7-3811DA4C7959}">
  <dimension ref="A1:N160"/>
  <sheetViews>
    <sheetView zoomScaleNormal="100" workbookViewId="0">
      <selection activeCell="D33" sqref="D33"/>
    </sheetView>
  </sheetViews>
  <sheetFormatPr baseColWidth="10" defaultColWidth="8.83203125" defaultRowHeight="15"/>
  <cols>
    <col min="1" max="1" width="8.83203125" style="48"/>
    <col min="2" max="2" width="22.33203125" style="49" customWidth="1"/>
    <col min="3" max="4" width="28.1640625" style="49" customWidth="1"/>
    <col min="5" max="5" width="21.83203125" style="50" bestFit="1" customWidth="1"/>
    <col min="6" max="6" width="11.1640625" style="51" customWidth="1"/>
    <col min="7" max="7" width="26.83203125" style="49" customWidth="1"/>
    <col min="8" max="10" width="5.5" style="36" customWidth="1"/>
    <col min="11" max="11" width="5.5" style="52" customWidth="1"/>
    <col min="12" max="12" width="10.5" style="52" customWidth="1"/>
    <col min="13" max="13" width="8.83203125" style="51" customWidth="1"/>
    <col min="14" max="14" width="21.5" style="49" customWidth="1"/>
    <col min="15" max="16384" width="8.83203125" style="22"/>
  </cols>
  <sheetData>
    <row r="1" spans="1:14" ht="29" customHeight="1">
      <c r="A1" s="364" t="s">
        <v>97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1:14" ht="62" customHeight="1" thickBot="1">
      <c r="A2" s="367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9"/>
    </row>
    <row r="3" spans="1:14" ht="12" customHeight="1">
      <c r="A3" s="370" t="s">
        <v>110</v>
      </c>
      <c r="B3" s="339" t="s">
        <v>0</v>
      </c>
      <c r="C3" s="373" t="s">
        <v>113</v>
      </c>
      <c r="D3" s="341" t="s">
        <v>114</v>
      </c>
      <c r="E3" s="375" t="s">
        <v>1</v>
      </c>
      <c r="F3" s="377" t="s">
        <v>2</v>
      </c>
      <c r="G3" s="379" t="s">
        <v>3</v>
      </c>
      <c r="H3" s="380" t="s">
        <v>4</v>
      </c>
      <c r="I3" s="380"/>
      <c r="J3" s="380"/>
      <c r="K3" s="380"/>
      <c r="L3" s="381" t="s">
        <v>17</v>
      </c>
      <c r="M3" s="389" t="s">
        <v>7</v>
      </c>
      <c r="N3" s="362" t="s">
        <v>8</v>
      </c>
    </row>
    <row r="4" spans="1:14" ht="21" customHeight="1" thickBot="1">
      <c r="A4" s="371"/>
      <c r="B4" s="372"/>
      <c r="C4" s="374"/>
      <c r="D4" s="464"/>
      <c r="E4" s="376"/>
      <c r="F4" s="378"/>
      <c r="G4" s="374"/>
      <c r="H4" s="1">
        <v>1</v>
      </c>
      <c r="I4" s="1">
        <v>2</v>
      </c>
      <c r="J4" s="1">
        <v>3</v>
      </c>
      <c r="K4" s="202" t="s">
        <v>9</v>
      </c>
      <c r="L4" s="382"/>
      <c r="M4" s="390"/>
      <c r="N4" s="363"/>
    </row>
    <row r="5" spans="1:14" ht="16">
      <c r="A5" s="392" t="s">
        <v>18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49"/>
      <c r="M5" s="49"/>
    </row>
    <row r="6" spans="1:14" ht="13" customHeight="1">
      <c r="A6" s="175">
        <v>1</v>
      </c>
      <c r="B6" s="156" t="s">
        <v>64</v>
      </c>
      <c r="C6" s="156" t="s">
        <v>86</v>
      </c>
      <c r="D6" s="156" t="s">
        <v>119</v>
      </c>
      <c r="E6" s="176">
        <v>42.3</v>
      </c>
      <c r="F6" s="88">
        <v>1.2433000000000001</v>
      </c>
      <c r="G6" s="156" t="s">
        <v>32</v>
      </c>
      <c r="H6" s="39">
        <v>11</v>
      </c>
      <c r="I6" s="39">
        <v>13.5</v>
      </c>
      <c r="J6" s="39">
        <v>16</v>
      </c>
      <c r="K6" s="203"/>
      <c r="L6" s="204">
        <v>16</v>
      </c>
      <c r="M6" s="205">
        <f>F6*L6</f>
        <v>19.892800000000001</v>
      </c>
      <c r="N6" s="156" t="s">
        <v>12</v>
      </c>
    </row>
    <row r="7" spans="1:14" ht="13" customHeight="1">
      <c r="A7" s="177"/>
      <c r="B7" s="178"/>
      <c r="C7" s="178"/>
      <c r="D7" s="178"/>
      <c r="E7" s="179"/>
      <c r="F7" s="180"/>
      <c r="G7" s="178"/>
      <c r="H7" s="40"/>
      <c r="I7" s="40"/>
      <c r="J7" s="40"/>
      <c r="K7" s="206"/>
      <c r="L7" s="207"/>
      <c r="M7" s="208"/>
    </row>
    <row r="8" spans="1:14" ht="16">
      <c r="A8" s="385" t="s">
        <v>19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209"/>
      <c r="M8" s="210"/>
    </row>
    <row r="9" spans="1:14" ht="13" customHeight="1">
      <c r="A9" s="175">
        <v>1</v>
      </c>
      <c r="B9" s="156" t="s">
        <v>63</v>
      </c>
      <c r="C9" s="156" t="s">
        <v>87</v>
      </c>
      <c r="D9" s="156" t="s">
        <v>119</v>
      </c>
      <c r="E9" s="176">
        <v>57</v>
      </c>
      <c r="F9" s="181" t="s">
        <v>46</v>
      </c>
      <c r="G9" s="156" t="s">
        <v>25</v>
      </c>
      <c r="H9" s="39">
        <v>40</v>
      </c>
      <c r="I9" s="39">
        <v>45</v>
      </c>
      <c r="J9" s="39">
        <v>50</v>
      </c>
      <c r="K9" s="203"/>
      <c r="L9" s="204">
        <v>50</v>
      </c>
      <c r="M9" s="205">
        <v>44.744999999999997</v>
      </c>
      <c r="N9" s="156" t="s">
        <v>12</v>
      </c>
    </row>
    <row r="10" spans="1:14" ht="13" customHeight="1">
      <c r="A10" s="182"/>
      <c r="E10" s="49"/>
      <c r="F10" s="49"/>
      <c r="H10" s="22"/>
      <c r="I10" s="22"/>
      <c r="J10" s="22"/>
      <c r="K10" s="49"/>
      <c r="L10" s="49"/>
      <c r="M10" s="49"/>
    </row>
    <row r="11" spans="1:14" ht="16">
      <c r="A11" s="386" t="s">
        <v>20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209"/>
      <c r="M11" s="211"/>
      <c r="N11" s="212"/>
    </row>
    <row r="12" spans="1:14" ht="13" customHeight="1">
      <c r="A12" s="175">
        <v>1</v>
      </c>
      <c r="B12" s="156" t="s">
        <v>62</v>
      </c>
      <c r="C12" s="156" t="s">
        <v>88</v>
      </c>
      <c r="D12" s="156" t="s">
        <v>119</v>
      </c>
      <c r="E12" s="176">
        <v>65.3</v>
      </c>
      <c r="F12" s="88">
        <v>0.79220000000000002</v>
      </c>
      <c r="G12" s="156" t="s">
        <v>25</v>
      </c>
      <c r="H12" s="39">
        <v>50</v>
      </c>
      <c r="I12" s="39">
        <v>60</v>
      </c>
      <c r="J12" s="39">
        <v>70</v>
      </c>
      <c r="K12" s="203"/>
      <c r="L12" s="204">
        <v>70</v>
      </c>
      <c r="M12" s="205">
        <f>F12*L12</f>
        <v>55.454000000000001</v>
      </c>
      <c r="N12" s="156" t="s">
        <v>12</v>
      </c>
    </row>
    <row r="13" spans="1:14" ht="13" customHeight="1">
      <c r="A13" s="183"/>
      <c r="B13" s="184"/>
      <c r="C13" s="184"/>
      <c r="D13" s="184"/>
      <c r="E13" s="185"/>
      <c r="F13" s="186"/>
      <c r="G13" s="184"/>
      <c r="H13" s="41"/>
      <c r="I13" s="41"/>
      <c r="J13" s="41"/>
      <c r="K13" s="213"/>
      <c r="L13" s="214"/>
      <c r="M13" s="208"/>
    </row>
    <row r="14" spans="1:14" ht="16">
      <c r="A14" s="388" t="s">
        <v>21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215"/>
      <c r="M14" s="210"/>
    </row>
    <row r="15" spans="1:14" ht="13" customHeight="1">
      <c r="A15" s="187">
        <v>1</v>
      </c>
      <c r="B15" s="167" t="s">
        <v>61</v>
      </c>
      <c r="C15" s="167" t="s">
        <v>89</v>
      </c>
      <c r="D15" s="167" t="s">
        <v>120</v>
      </c>
      <c r="E15" s="147">
        <v>69.099999999999994</v>
      </c>
      <c r="F15" s="100">
        <v>0.75690000000000002</v>
      </c>
      <c r="G15" s="167" t="s">
        <v>24</v>
      </c>
      <c r="H15" s="27">
        <v>40</v>
      </c>
      <c r="I15" s="59">
        <v>50</v>
      </c>
      <c r="J15" s="59">
        <v>60</v>
      </c>
      <c r="K15" s="216"/>
      <c r="L15" s="165">
        <v>40</v>
      </c>
      <c r="M15" s="166">
        <f>F15*L15</f>
        <v>30.276</v>
      </c>
      <c r="N15" s="167" t="s">
        <v>22</v>
      </c>
    </row>
    <row r="16" spans="1:14" ht="13" customHeight="1">
      <c r="A16" s="188">
        <v>1</v>
      </c>
      <c r="B16" s="173" t="s">
        <v>60</v>
      </c>
      <c r="C16" s="173" t="s">
        <v>47</v>
      </c>
      <c r="D16" s="173" t="s">
        <v>115</v>
      </c>
      <c r="E16" s="151">
        <v>69.8</v>
      </c>
      <c r="F16" s="108">
        <v>0.751</v>
      </c>
      <c r="G16" s="173" t="s">
        <v>25</v>
      </c>
      <c r="H16" s="60">
        <v>80</v>
      </c>
      <c r="I16" s="32">
        <v>82.5</v>
      </c>
      <c r="J16" s="32">
        <v>90</v>
      </c>
      <c r="K16" s="217"/>
      <c r="L16" s="171">
        <v>90</v>
      </c>
      <c r="M16" s="172">
        <f>F16*L16</f>
        <v>67.59</v>
      </c>
      <c r="N16" s="173" t="s">
        <v>12</v>
      </c>
    </row>
    <row r="17" spans="1:14" ht="13" customHeight="1">
      <c r="A17" s="189"/>
      <c r="B17" s="44"/>
      <c r="C17" s="44"/>
      <c r="D17" s="44"/>
      <c r="E17" s="190"/>
      <c r="F17" s="53"/>
      <c r="G17" s="44"/>
      <c r="H17" s="45"/>
      <c r="I17" s="45"/>
      <c r="J17" s="45"/>
      <c r="K17" s="218"/>
      <c r="L17" s="218"/>
      <c r="M17" s="208"/>
    </row>
    <row r="18" spans="1:14" ht="16">
      <c r="A18" s="388" t="s">
        <v>23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215"/>
      <c r="M18" s="219"/>
    </row>
    <row r="19" spans="1:14" ht="13" customHeight="1">
      <c r="A19" s="187">
        <v>1</v>
      </c>
      <c r="B19" s="167" t="s">
        <v>59</v>
      </c>
      <c r="C19" s="167" t="s">
        <v>90</v>
      </c>
      <c r="D19" s="167" t="s">
        <v>120</v>
      </c>
      <c r="E19" s="147">
        <v>75.3</v>
      </c>
      <c r="F19" s="100">
        <v>0.71060000000000001</v>
      </c>
      <c r="G19" s="167" t="s">
        <v>25</v>
      </c>
      <c r="H19" s="27">
        <v>80</v>
      </c>
      <c r="I19" s="27">
        <v>90</v>
      </c>
      <c r="J19" s="27">
        <v>100</v>
      </c>
      <c r="K19" s="216"/>
      <c r="L19" s="220">
        <v>100</v>
      </c>
      <c r="M19" s="46">
        <f>F19*L19</f>
        <v>71.06</v>
      </c>
      <c r="N19" s="221" t="s">
        <v>12</v>
      </c>
    </row>
    <row r="20" spans="1:14" ht="13" customHeight="1">
      <c r="A20" s="188">
        <v>1</v>
      </c>
      <c r="B20" s="173" t="s">
        <v>58</v>
      </c>
      <c r="C20" s="173" t="s">
        <v>91</v>
      </c>
      <c r="D20" s="173" t="s">
        <v>117</v>
      </c>
      <c r="E20" s="151">
        <v>82.4</v>
      </c>
      <c r="F20" s="108">
        <v>0.6704</v>
      </c>
      <c r="G20" s="173" t="s">
        <v>25</v>
      </c>
      <c r="H20" s="32">
        <v>125</v>
      </c>
      <c r="I20" s="32">
        <v>130</v>
      </c>
      <c r="J20" s="60">
        <v>135</v>
      </c>
      <c r="K20" s="217"/>
      <c r="L20" s="222">
        <v>130</v>
      </c>
      <c r="M20" s="47">
        <f>F20*L20</f>
        <v>87.152000000000001</v>
      </c>
      <c r="N20" s="223" t="s">
        <v>12</v>
      </c>
    </row>
    <row r="21" spans="1:14" s="49" customFormat="1" ht="13" customHeight="1">
      <c r="A21" s="48"/>
      <c r="E21" s="50"/>
      <c r="F21" s="51"/>
      <c r="H21" s="52"/>
      <c r="I21" s="52"/>
      <c r="J21" s="52"/>
      <c r="K21" s="52"/>
      <c r="L21" s="52"/>
      <c r="M21" s="53"/>
    </row>
    <row r="22" spans="1:14" s="49" customFormat="1" ht="16">
      <c r="A22" s="383" t="s">
        <v>26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54"/>
      <c r="M22" s="55"/>
    </row>
    <row r="23" spans="1:14" ht="13" customHeight="1">
      <c r="A23" s="187">
        <v>1</v>
      </c>
      <c r="B23" s="167" t="s">
        <v>57</v>
      </c>
      <c r="C23" s="167" t="s">
        <v>92</v>
      </c>
      <c r="D23" s="167" t="s">
        <v>119</v>
      </c>
      <c r="E23" s="147">
        <v>99.3</v>
      </c>
      <c r="F23" s="100">
        <v>0.61029999999999995</v>
      </c>
      <c r="G23" s="167" t="s">
        <v>25</v>
      </c>
      <c r="H23" s="27">
        <v>70</v>
      </c>
      <c r="I23" s="27">
        <v>77.5</v>
      </c>
      <c r="J23" s="27">
        <v>82.5</v>
      </c>
      <c r="K23" s="165"/>
      <c r="L23" s="165">
        <v>82.5</v>
      </c>
      <c r="M23" s="166">
        <f>F23*L23</f>
        <v>50.349749999999993</v>
      </c>
      <c r="N23" s="167" t="s">
        <v>12</v>
      </c>
    </row>
    <row r="24" spans="1:14" ht="13" customHeight="1">
      <c r="A24" s="188">
        <v>2</v>
      </c>
      <c r="B24" s="173" t="s">
        <v>27</v>
      </c>
      <c r="C24" s="173" t="s">
        <v>93</v>
      </c>
      <c r="D24" s="173" t="s">
        <v>119</v>
      </c>
      <c r="E24" s="151">
        <v>96.6</v>
      </c>
      <c r="F24" s="108">
        <v>0.61739999999999995</v>
      </c>
      <c r="G24" s="173" t="s">
        <v>25</v>
      </c>
      <c r="H24" s="32">
        <v>40</v>
      </c>
      <c r="I24" s="60">
        <v>45</v>
      </c>
      <c r="J24" s="32">
        <v>45</v>
      </c>
      <c r="K24" s="171"/>
      <c r="L24" s="171">
        <v>45</v>
      </c>
      <c r="M24" s="172">
        <f>F24*L24</f>
        <v>27.782999999999998</v>
      </c>
      <c r="N24" s="173" t="s">
        <v>12</v>
      </c>
    </row>
    <row r="25" spans="1:14" ht="13" customHeight="1"/>
    <row r="26" spans="1:14" ht="16">
      <c r="A26" s="385" t="s">
        <v>28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209"/>
      <c r="M26" s="210"/>
    </row>
    <row r="27" spans="1:14" ht="13" customHeight="1">
      <c r="A27" s="175">
        <v>1</v>
      </c>
      <c r="B27" s="156" t="s">
        <v>40</v>
      </c>
      <c r="C27" s="156" t="s">
        <v>83</v>
      </c>
      <c r="D27" s="156" t="s">
        <v>116</v>
      </c>
      <c r="E27" s="176">
        <v>109.9</v>
      </c>
      <c r="F27" s="88">
        <v>0.5887</v>
      </c>
      <c r="G27" s="156" t="s">
        <v>25</v>
      </c>
      <c r="H27" s="39">
        <v>120</v>
      </c>
      <c r="I27" s="39">
        <v>125</v>
      </c>
      <c r="J27" s="39">
        <v>130</v>
      </c>
      <c r="K27" s="204"/>
      <c r="L27" s="204">
        <v>130</v>
      </c>
      <c r="M27" s="46">
        <v>95.663799999999995</v>
      </c>
      <c r="N27" s="156" t="s">
        <v>12</v>
      </c>
    </row>
    <row r="28" spans="1:14" ht="13" customHeight="1">
      <c r="A28" s="177"/>
      <c r="B28" s="178"/>
      <c r="C28" s="178"/>
      <c r="D28" s="178"/>
      <c r="E28" s="179"/>
      <c r="F28" s="180"/>
      <c r="G28" s="178"/>
      <c r="H28" s="40"/>
      <c r="I28" s="40"/>
      <c r="J28" s="40"/>
      <c r="K28" s="206"/>
      <c r="L28" s="207"/>
      <c r="M28" s="208"/>
    </row>
    <row r="29" spans="1:14" ht="16">
      <c r="A29" s="387" t="s">
        <v>30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8"/>
      <c r="L29" s="224"/>
      <c r="M29" s="219"/>
    </row>
    <row r="30" spans="1:14" ht="13" customHeight="1">
      <c r="A30" s="187">
        <v>1</v>
      </c>
      <c r="B30" s="167" t="s">
        <v>41</v>
      </c>
      <c r="C30" s="167" t="s">
        <v>16</v>
      </c>
      <c r="D30" s="167" t="s">
        <v>117</v>
      </c>
      <c r="E30" s="147">
        <v>121</v>
      </c>
      <c r="F30" s="100">
        <v>0.57379999999999998</v>
      </c>
      <c r="G30" s="167" t="s">
        <v>31</v>
      </c>
      <c r="H30" s="27">
        <v>190</v>
      </c>
      <c r="I30" s="27">
        <v>200</v>
      </c>
      <c r="J30" s="42"/>
      <c r="K30" s="165"/>
      <c r="L30" s="165">
        <v>200</v>
      </c>
      <c r="M30" s="166">
        <v>115.3338</v>
      </c>
      <c r="N30" s="167"/>
    </row>
    <row r="31" spans="1:14" ht="13" customHeight="1">
      <c r="A31" s="191">
        <v>2</v>
      </c>
      <c r="B31" s="170" t="s">
        <v>29</v>
      </c>
      <c r="C31" s="170" t="s">
        <v>94</v>
      </c>
      <c r="D31" s="170" t="s">
        <v>117</v>
      </c>
      <c r="E31" s="149">
        <v>117.5</v>
      </c>
      <c r="F31" s="104">
        <v>0.58040000000000003</v>
      </c>
      <c r="G31" s="170" t="s">
        <v>25</v>
      </c>
      <c r="H31" s="29">
        <v>110</v>
      </c>
      <c r="I31" s="29">
        <v>112.5</v>
      </c>
      <c r="J31" s="29">
        <v>115</v>
      </c>
      <c r="K31" s="168"/>
      <c r="L31" s="168">
        <v>115</v>
      </c>
      <c r="M31" s="169">
        <f>F31*L31</f>
        <v>66.746000000000009</v>
      </c>
      <c r="N31" s="170" t="s">
        <v>12</v>
      </c>
    </row>
    <row r="32" spans="1:14" ht="13" customHeight="1">
      <c r="A32" s="188">
        <v>1</v>
      </c>
      <c r="B32" s="173" t="s">
        <v>56</v>
      </c>
      <c r="C32" s="173" t="s">
        <v>84</v>
      </c>
      <c r="D32" s="173" t="s">
        <v>118</v>
      </c>
      <c r="E32" s="151">
        <v>121</v>
      </c>
      <c r="F32" s="108">
        <v>0.57379999999999998</v>
      </c>
      <c r="G32" s="173" t="s">
        <v>31</v>
      </c>
      <c r="H32" s="32">
        <v>190</v>
      </c>
      <c r="I32" s="32">
        <v>200</v>
      </c>
      <c r="J32" s="43"/>
      <c r="K32" s="171"/>
      <c r="L32" s="171">
        <v>200</v>
      </c>
      <c r="M32" s="172">
        <v>115.3338</v>
      </c>
      <c r="N32" s="173"/>
    </row>
    <row r="33" spans="1:13" ht="13" customHeight="1"/>
    <row r="34" spans="1:13" ht="13" customHeight="1">
      <c r="A34" s="57"/>
      <c r="B34" s="192" t="s">
        <v>50</v>
      </c>
      <c r="E34" s="49"/>
      <c r="F34" s="49"/>
      <c r="H34" s="58"/>
      <c r="I34" s="58"/>
      <c r="J34" s="58"/>
      <c r="K34" s="225"/>
      <c r="L34" s="225"/>
      <c r="M34" s="226"/>
    </row>
    <row r="35" spans="1:13" ht="13" customHeight="1">
      <c r="B35" s="192" t="s">
        <v>50</v>
      </c>
      <c r="E35" s="49"/>
      <c r="F35" s="49"/>
    </row>
    <row r="36" spans="1:13" ht="18">
      <c r="B36" s="193" t="s">
        <v>48</v>
      </c>
      <c r="C36" s="193"/>
      <c r="D36" s="193"/>
      <c r="E36" s="192"/>
      <c r="F36" s="192"/>
    </row>
    <row r="37" spans="1:13" ht="16">
      <c r="B37" s="194" t="s">
        <v>49</v>
      </c>
      <c r="C37" s="194"/>
      <c r="D37" s="194"/>
      <c r="E37" s="192"/>
      <c r="F37" s="192"/>
    </row>
    <row r="38" spans="1:13">
      <c r="B38" s="195"/>
      <c r="C38" s="195" t="s">
        <v>54</v>
      </c>
      <c r="D38" s="195"/>
      <c r="E38" s="192"/>
      <c r="F38" s="192"/>
    </row>
    <row r="39" spans="1:13" ht="13" customHeight="1">
      <c r="B39" s="196" t="s">
        <v>51</v>
      </c>
      <c r="C39" s="196" t="s">
        <v>52</v>
      </c>
      <c r="D39" s="196"/>
      <c r="E39" s="196" t="s">
        <v>85</v>
      </c>
      <c r="F39" s="196" t="s">
        <v>17</v>
      </c>
      <c r="G39" s="196" t="s">
        <v>53</v>
      </c>
    </row>
    <row r="40" spans="1:13" ht="13" customHeight="1">
      <c r="B40" s="197" t="s">
        <v>55</v>
      </c>
      <c r="C40" s="198" t="s">
        <v>95</v>
      </c>
      <c r="D40" s="198"/>
      <c r="E40" s="199">
        <v>100</v>
      </c>
      <c r="F40" s="200">
        <v>100</v>
      </c>
      <c r="G40" s="201">
        <v>71.06</v>
      </c>
    </row>
    <row r="41" spans="1:13" ht="13" customHeight="1">
      <c r="B41" s="197" t="s">
        <v>62</v>
      </c>
      <c r="C41" s="198" t="s">
        <v>96</v>
      </c>
      <c r="D41" s="198"/>
      <c r="E41" s="199">
        <v>67.5</v>
      </c>
      <c r="F41" s="200">
        <v>70</v>
      </c>
      <c r="G41" s="201">
        <v>55.454000000000001</v>
      </c>
    </row>
    <row r="42" spans="1:13" ht="13" customHeight="1">
      <c r="B42" s="197" t="s">
        <v>65</v>
      </c>
      <c r="C42" s="198" t="s">
        <v>96</v>
      </c>
      <c r="D42" s="198"/>
      <c r="E42" s="199">
        <v>100</v>
      </c>
      <c r="F42" s="200">
        <v>82.5</v>
      </c>
      <c r="G42" s="201">
        <v>50.349800000000002</v>
      </c>
    </row>
    <row r="43" spans="1:13" ht="13" customHeight="1"/>
    <row r="44" spans="1:13" ht="13" customHeight="1"/>
    <row r="45" spans="1:13" ht="13" customHeight="1"/>
    <row r="46" spans="1:13" ht="13" customHeight="1"/>
    <row r="47" spans="1:13" ht="13" customHeight="1"/>
    <row r="48" spans="1:13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</sheetData>
  <mergeCells count="20">
    <mergeCell ref="A22:K22"/>
    <mergeCell ref="A26:K26"/>
    <mergeCell ref="A29:K29"/>
    <mergeCell ref="M3:M4"/>
    <mergeCell ref="A18:K18"/>
    <mergeCell ref="A8:K8"/>
    <mergeCell ref="A11:K11"/>
    <mergeCell ref="A14:K14"/>
    <mergeCell ref="A5:K5"/>
    <mergeCell ref="D3:D4"/>
    <mergeCell ref="N3:N4"/>
    <mergeCell ref="A1:N2"/>
    <mergeCell ref="A3:A4"/>
    <mergeCell ref="B3:B4"/>
    <mergeCell ref="C3:C4"/>
    <mergeCell ref="E3:E4"/>
    <mergeCell ref="F3:F4"/>
    <mergeCell ref="G3:G4"/>
    <mergeCell ref="H3:K3"/>
    <mergeCell ref="L3:L4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FABB-31C1-4F52-A0CA-4157E5688CDE}">
  <dimension ref="A1:N107"/>
  <sheetViews>
    <sheetView zoomScaleNormal="100" workbookViewId="0">
      <selection activeCell="D28" sqref="D28"/>
    </sheetView>
  </sheetViews>
  <sheetFormatPr baseColWidth="10" defaultColWidth="8.83203125" defaultRowHeight="15"/>
  <cols>
    <col min="1" max="1" width="8.83203125" style="48"/>
    <col min="2" max="2" width="24.5" style="49" customWidth="1"/>
    <col min="3" max="4" width="27.5" style="49" customWidth="1"/>
    <col min="5" max="5" width="13.6640625" style="50" customWidth="1"/>
    <col min="6" max="6" width="8.83203125" style="51"/>
    <col min="7" max="7" width="27.83203125" style="49" customWidth="1"/>
    <col min="8" max="10" width="5.5" style="71" customWidth="1"/>
    <col min="11" max="11" width="5.5" style="52" customWidth="1"/>
    <col min="12" max="12" width="9.6640625" style="118" customWidth="1"/>
    <col min="13" max="13" width="8.83203125" style="51"/>
    <col min="14" max="14" width="22.1640625" style="49" customWidth="1"/>
    <col min="15" max="16384" width="8.83203125" style="22"/>
  </cols>
  <sheetData>
    <row r="1" spans="1:14" ht="29" customHeight="1">
      <c r="A1" s="413" t="s">
        <v>98</v>
      </c>
      <c r="B1" s="414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6"/>
    </row>
    <row r="2" spans="1:14" ht="62" customHeight="1" thickBot="1">
      <c r="A2" s="417"/>
      <c r="B2" s="418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20"/>
    </row>
    <row r="3" spans="1:14" ht="12" customHeight="1">
      <c r="A3" s="421" t="s">
        <v>110</v>
      </c>
      <c r="B3" s="339" t="s">
        <v>0</v>
      </c>
      <c r="C3" s="423" t="s">
        <v>113</v>
      </c>
      <c r="D3" s="341" t="s">
        <v>114</v>
      </c>
      <c r="E3" s="425" t="s">
        <v>1</v>
      </c>
      <c r="F3" s="389" t="s">
        <v>2</v>
      </c>
      <c r="G3" s="427" t="s">
        <v>3</v>
      </c>
      <c r="H3" s="428" t="s">
        <v>5</v>
      </c>
      <c r="I3" s="428"/>
      <c r="J3" s="428"/>
      <c r="K3" s="428"/>
      <c r="L3" s="381" t="s">
        <v>17</v>
      </c>
      <c r="M3" s="389" t="s">
        <v>7</v>
      </c>
      <c r="N3" s="362" t="s">
        <v>8</v>
      </c>
    </row>
    <row r="4" spans="1:14" ht="21" customHeight="1" thickBot="1">
      <c r="A4" s="422"/>
      <c r="B4" s="340"/>
      <c r="C4" s="424"/>
      <c r="D4" s="464"/>
      <c r="E4" s="426"/>
      <c r="F4" s="390"/>
      <c r="G4" s="424"/>
      <c r="H4" s="75">
        <v>1</v>
      </c>
      <c r="I4" s="75">
        <v>2</v>
      </c>
      <c r="J4" s="75">
        <v>3</v>
      </c>
      <c r="K4" s="109" t="s">
        <v>9</v>
      </c>
      <c r="L4" s="382"/>
      <c r="M4" s="390"/>
      <c r="N4" s="363"/>
    </row>
    <row r="5" spans="1:14" s="44" customFormat="1" ht="16">
      <c r="A5" s="433" t="s">
        <v>11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4" ht="13" customHeight="1">
      <c r="A6" s="78">
        <v>1</v>
      </c>
      <c r="B6" s="79" t="s">
        <v>66</v>
      </c>
      <c r="C6" s="79" t="s">
        <v>99</v>
      </c>
      <c r="D6" s="79" t="s">
        <v>117</v>
      </c>
      <c r="E6" s="80">
        <v>55.6</v>
      </c>
      <c r="F6" s="81">
        <v>1.1832</v>
      </c>
      <c r="G6" s="79" t="s">
        <v>25</v>
      </c>
      <c r="H6" s="62">
        <v>75</v>
      </c>
      <c r="I6" s="62">
        <v>82.5</v>
      </c>
      <c r="J6" s="74">
        <v>90</v>
      </c>
      <c r="K6" s="110"/>
      <c r="L6" s="111">
        <v>82.5</v>
      </c>
      <c r="M6" s="112">
        <f>F6*L6</f>
        <v>97.614000000000004</v>
      </c>
      <c r="N6" s="79" t="s">
        <v>12</v>
      </c>
    </row>
    <row r="7" spans="1:14" ht="13" customHeight="1">
      <c r="A7" s="82"/>
      <c r="B7" s="83"/>
      <c r="C7" s="83"/>
      <c r="D7" s="83"/>
      <c r="E7" s="84"/>
      <c r="F7" s="85"/>
      <c r="G7" s="83"/>
      <c r="H7" s="66"/>
      <c r="I7" s="66"/>
      <c r="J7" s="66"/>
      <c r="K7" s="113"/>
      <c r="L7" s="114"/>
      <c r="M7" s="49"/>
    </row>
    <row r="8" spans="1:14" ht="16">
      <c r="A8" s="429" t="s">
        <v>19</v>
      </c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115"/>
      <c r="M8" s="49"/>
    </row>
    <row r="9" spans="1:14" ht="13" customHeight="1">
      <c r="A9" s="78">
        <v>1</v>
      </c>
      <c r="B9" s="79" t="s">
        <v>63</v>
      </c>
      <c r="C9" s="79" t="s">
        <v>87</v>
      </c>
      <c r="D9" s="79" t="s">
        <v>119</v>
      </c>
      <c r="E9" s="80">
        <v>57</v>
      </c>
      <c r="F9" s="81">
        <v>0.89490000000000003</v>
      </c>
      <c r="G9" s="79" t="s">
        <v>32</v>
      </c>
      <c r="H9" s="62">
        <v>90</v>
      </c>
      <c r="I9" s="74">
        <v>95</v>
      </c>
      <c r="J9" s="63"/>
      <c r="K9" s="110"/>
      <c r="L9" s="111">
        <v>90</v>
      </c>
      <c r="M9" s="112">
        <f>F9*L9</f>
        <v>80.540999999999997</v>
      </c>
      <c r="N9" s="79" t="s">
        <v>12</v>
      </c>
    </row>
    <row r="10" spans="1:14" ht="13" customHeight="1">
      <c r="A10" s="82"/>
      <c r="B10" s="83"/>
      <c r="C10" s="83"/>
      <c r="D10" s="83"/>
      <c r="E10" s="84"/>
      <c r="F10" s="85"/>
      <c r="G10" s="83"/>
      <c r="H10" s="66"/>
      <c r="I10" s="66"/>
      <c r="J10" s="66"/>
      <c r="K10" s="113"/>
      <c r="L10" s="49"/>
      <c r="M10" s="49"/>
    </row>
    <row r="11" spans="1:14" ht="16">
      <c r="A11" s="429" t="s">
        <v>20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9"/>
      <c r="M11" s="49"/>
    </row>
    <row r="12" spans="1:14" ht="13" customHeight="1">
      <c r="A12" s="86">
        <v>1</v>
      </c>
      <c r="B12" s="227" t="s">
        <v>67</v>
      </c>
      <c r="C12" s="227" t="s">
        <v>88</v>
      </c>
      <c r="D12" s="227" t="s">
        <v>119</v>
      </c>
      <c r="E12" s="229">
        <v>65.3</v>
      </c>
      <c r="F12" s="233">
        <v>0.79220000000000002</v>
      </c>
      <c r="G12" s="116" t="s">
        <v>33</v>
      </c>
      <c r="H12" s="230">
        <v>95</v>
      </c>
      <c r="I12" s="76">
        <v>105</v>
      </c>
      <c r="J12" s="237">
        <v>115</v>
      </c>
      <c r="K12" s="241"/>
      <c r="L12" s="235">
        <v>105</v>
      </c>
      <c r="M12" s="238">
        <f>F12*L12</f>
        <v>83.180999999999997</v>
      </c>
      <c r="N12" s="116" t="s">
        <v>12</v>
      </c>
    </row>
    <row r="13" spans="1:14" ht="13" customHeight="1">
      <c r="A13" s="87">
        <v>1</v>
      </c>
      <c r="B13" s="228" t="s">
        <v>68</v>
      </c>
      <c r="C13" s="228" t="s">
        <v>100</v>
      </c>
      <c r="D13" s="228" t="s">
        <v>120</v>
      </c>
      <c r="E13" s="231">
        <v>62.9</v>
      </c>
      <c r="F13" s="234">
        <v>0.81779999999999997</v>
      </c>
      <c r="G13" s="117" t="s">
        <v>25</v>
      </c>
      <c r="H13" s="232">
        <v>100</v>
      </c>
      <c r="I13" s="77">
        <v>110</v>
      </c>
      <c r="J13" s="239">
        <v>120</v>
      </c>
      <c r="K13" s="242"/>
      <c r="L13" s="236">
        <v>110</v>
      </c>
      <c r="M13" s="240">
        <f>F13*L13</f>
        <v>89.957999999999998</v>
      </c>
      <c r="N13" s="117" t="s">
        <v>12</v>
      </c>
    </row>
    <row r="14" spans="1:14" ht="13" customHeight="1"/>
    <row r="15" spans="1:14" ht="16">
      <c r="A15" s="429" t="s">
        <v>21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119"/>
      <c r="M15" s="120"/>
    </row>
    <row r="16" spans="1:14" ht="13" customHeight="1">
      <c r="A16" s="78">
        <v>1</v>
      </c>
      <c r="B16" s="79" t="s">
        <v>69</v>
      </c>
      <c r="C16" s="79" t="s">
        <v>101</v>
      </c>
      <c r="D16" s="79" t="s">
        <v>119</v>
      </c>
      <c r="E16" s="80">
        <v>71.2</v>
      </c>
      <c r="F16" s="81">
        <v>0.73980000000000001</v>
      </c>
      <c r="G16" s="79" t="s">
        <v>25</v>
      </c>
      <c r="H16" s="62">
        <v>100</v>
      </c>
      <c r="I16" s="62">
        <v>110</v>
      </c>
      <c r="J16" s="62">
        <v>120</v>
      </c>
      <c r="K16" s="110"/>
      <c r="L16" s="111">
        <v>120</v>
      </c>
      <c r="M16" s="112">
        <f>F16*L16</f>
        <v>88.775999999999996</v>
      </c>
      <c r="N16" s="79" t="s">
        <v>12</v>
      </c>
    </row>
    <row r="17" spans="1:14" ht="13" customHeight="1">
      <c r="A17" s="82"/>
      <c r="B17" s="83"/>
      <c r="C17" s="83"/>
      <c r="D17" s="83"/>
      <c r="E17" s="84"/>
      <c r="F17" s="85"/>
      <c r="G17" s="83"/>
      <c r="H17" s="66"/>
      <c r="I17" s="66"/>
      <c r="J17" s="66"/>
      <c r="K17" s="113"/>
      <c r="L17" s="114"/>
      <c r="M17" s="121"/>
    </row>
    <row r="18" spans="1:14" ht="16">
      <c r="A18" s="429" t="s">
        <v>26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122"/>
      <c r="M18" s="123"/>
    </row>
    <row r="19" spans="1:14" ht="13" customHeight="1">
      <c r="A19" s="78">
        <v>1</v>
      </c>
      <c r="B19" s="79" t="s">
        <v>57</v>
      </c>
      <c r="C19" s="79" t="s">
        <v>92</v>
      </c>
      <c r="D19" s="79" t="s">
        <v>119</v>
      </c>
      <c r="E19" s="80">
        <v>99.3</v>
      </c>
      <c r="F19" s="88">
        <v>0.61029999999999995</v>
      </c>
      <c r="G19" s="79" t="s">
        <v>25</v>
      </c>
      <c r="H19" s="62">
        <v>125</v>
      </c>
      <c r="I19" s="62">
        <v>135</v>
      </c>
      <c r="J19" s="62">
        <v>140</v>
      </c>
      <c r="K19" s="110" t="s">
        <v>34</v>
      </c>
      <c r="L19" s="111">
        <v>140</v>
      </c>
      <c r="M19" s="112">
        <f>F19*L19</f>
        <v>85.441999999999993</v>
      </c>
      <c r="N19" s="79" t="s">
        <v>12</v>
      </c>
    </row>
    <row r="20" spans="1:14" ht="13" customHeight="1">
      <c r="A20" s="89"/>
      <c r="B20" s="90"/>
      <c r="C20" s="90"/>
      <c r="D20" s="90"/>
      <c r="E20" s="91"/>
      <c r="F20" s="92"/>
      <c r="G20" s="90"/>
      <c r="H20" s="72"/>
      <c r="I20" s="72"/>
      <c r="J20" s="72"/>
      <c r="K20" s="124"/>
      <c r="L20" s="125"/>
      <c r="M20" s="121"/>
    </row>
    <row r="21" spans="1:14" ht="16">
      <c r="A21" s="429" t="s">
        <v>28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122"/>
      <c r="M21" s="123"/>
    </row>
    <row r="22" spans="1:14" ht="13" customHeight="1">
      <c r="A22" s="93" t="s">
        <v>45</v>
      </c>
      <c r="B22" s="94" t="s">
        <v>40</v>
      </c>
      <c r="C22" s="94" t="s">
        <v>83</v>
      </c>
      <c r="D22" s="94" t="s">
        <v>116</v>
      </c>
      <c r="E22" s="95">
        <v>109.9</v>
      </c>
      <c r="F22" s="96">
        <v>0.5887</v>
      </c>
      <c r="G22" s="94" t="s">
        <v>25</v>
      </c>
      <c r="H22" s="12">
        <v>180</v>
      </c>
      <c r="I22" s="12">
        <v>200</v>
      </c>
      <c r="J22" s="12">
        <v>220</v>
      </c>
      <c r="K22" s="126"/>
      <c r="L22" s="111">
        <v>220</v>
      </c>
      <c r="M22" s="112">
        <v>161.89250000000001</v>
      </c>
      <c r="N22" s="79" t="s">
        <v>12</v>
      </c>
    </row>
    <row r="23" spans="1:14" ht="13" customHeight="1">
      <c r="A23" s="82"/>
      <c r="B23" s="83"/>
      <c r="C23" s="83"/>
      <c r="D23" s="83"/>
      <c r="E23" s="84"/>
      <c r="F23" s="85"/>
      <c r="G23" s="83"/>
      <c r="H23" s="66"/>
      <c r="I23" s="66"/>
      <c r="J23" s="66"/>
      <c r="K23" s="113"/>
      <c r="L23" s="114"/>
      <c r="M23" s="121"/>
    </row>
    <row r="24" spans="1:14" ht="16">
      <c r="A24" s="431" t="s">
        <v>30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127"/>
      <c r="M24" s="123"/>
    </row>
    <row r="25" spans="1:14" ht="13" customHeight="1">
      <c r="A25" s="97">
        <v>1</v>
      </c>
      <c r="B25" s="98" t="s">
        <v>56</v>
      </c>
      <c r="C25" s="98" t="s">
        <v>16</v>
      </c>
      <c r="D25" s="98" t="s">
        <v>117</v>
      </c>
      <c r="E25" s="99">
        <v>121</v>
      </c>
      <c r="F25" s="100">
        <v>0.57379999999999998</v>
      </c>
      <c r="G25" s="98" t="s">
        <v>31</v>
      </c>
      <c r="H25" s="67">
        <v>300</v>
      </c>
      <c r="I25" s="68"/>
      <c r="J25" s="68"/>
      <c r="K25" s="128"/>
      <c r="L25" s="129">
        <v>300</v>
      </c>
      <c r="M25" s="130">
        <v>173.00069999999999</v>
      </c>
      <c r="N25" s="98"/>
    </row>
    <row r="26" spans="1:14" ht="13" customHeight="1">
      <c r="A26" s="101">
        <v>2</v>
      </c>
      <c r="B26" s="102" t="s">
        <v>42</v>
      </c>
      <c r="C26" s="102" t="s">
        <v>94</v>
      </c>
      <c r="D26" s="102" t="s">
        <v>117</v>
      </c>
      <c r="E26" s="103">
        <v>117.5</v>
      </c>
      <c r="F26" s="104">
        <v>0.58040000000000003</v>
      </c>
      <c r="G26" s="102" t="s">
        <v>25</v>
      </c>
      <c r="H26" s="73">
        <v>150</v>
      </c>
      <c r="I26" s="73">
        <v>160</v>
      </c>
      <c r="J26" s="73">
        <v>170</v>
      </c>
      <c r="K26" s="131"/>
      <c r="L26" s="132">
        <v>170</v>
      </c>
      <c r="M26" s="133">
        <f>F26*L26</f>
        <v>98.668000000000006</v>
      </c>
      <c r="N26" s="102" t="s">
        <v>12</v>
      </c>
    </row>
    <row r="27" spans="1:14" ht="13" customHeight="1">
      <c r="A27" s="105">
        <v>1</v>
      </c>
      <c r="B27" s="106" t="s">
        <v>41</v>
      </c>
      <c r="C27" s="106" t="s">
        <v>84</v>
      </c>
      <c r="D27" s="106" t="s">
        <v>118</v>
      </c>
      <c r="E27" s="107">
        <v>121</v>
      </c>
      <c r="F27" s="108">
        <v>0.57379999999999998</v>
      </c>
      <c r="G27" s="106" t="s">
        <v>31</v>
      </c>
      <c r="H27" s="69">
        <v>300</v>
      </c>
      <c r="I27" s="70"/>
      <c r="J27" s="70"/>
      <c r="K27" s="134"/>
      <c r="L27" s="135">
        <v>300</v>
      </c>
      <c r="M27" s="136">
        <v>173.00069999999999</v>
      </c>
      <c r="N27" s="106"/>
    </row>
    <row r="28" spans="1:14" ht="13" customHeight="1"/>
    <row r="29" spans="1:14" ht="13" customHeight="1"/>
    <row r="30" spans="1:14" ht="13" customHeight="1"/>
    <row r="31" spans="1:14" ht="13" customHeight="1"/>
    <row r="32" spans="1:14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</sheetData>
  <mergeCells count="19">
    <mergeCell ref="A18:K18"/>
    <mergeCell ref="A24:K24"/>
    <mergeCell ref="A21:K21"/>
    <mergeCell ref="A5:K5"/>
    <mergeCell ref="A8:K8"/>
    <mergeCell ref="A11:K11"/>
    <mergeCell ref="A15:K15"/>
    <mergeCell ref="M3:M4"/>
    <mergeCell ref="N3:N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7932-F226-4306-87D0-29E34E4570CE}">
  <dimension ref="A1:N147"/>
  <sheetViews>
    <sheetView workbookViewId="0">
      <selection sqref="A1:N2"/>
    </sheetView>
  </sheetViews>
  <sheetFormatPr baseColWidth="10" defaultColWidth="8.83203125" defaultRowHeight="15"/>
  <cols>
    <col min="1" max="1" width="8.83203125" style="263"/>
    <col min="2" max="2" width="24.33203125" style="22" customWidth="1"/>
    <col min="3" max="4" width="27.5" style="22" customWidth="1"/>
    <col min="5" max="5" width="15" style="22" customWidth="1"/>
    <col min="6" max="6" width="8.83203125" style="35"/>
    <col min="7" max="7" width="28.5" style="22" customWidth="1"/>
    <col min="8" max="11" width="5.5" style="36" customWidth="1"/>
    <col min="12" max="12" width="11.83203125" style="36" customWidth="1"/>
    <col min="13" max="13" width="8.83203125" style="35"/>
    <col min="14" max="14" width="22.5" style="22" customWidth="1"/>
    <col min="15" max="16384" width="8.83203125" style="22"/>
  </cols>
  <sheetData>
    <row r="1" spans="1:14" ht="29" customHeight="1">
      <c r="A1" s="438" t="s">
        <v>103</v>
      </c>
      <c r="B1" s="439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1"/>
    </row>
    <row r="2" spans="1:14" ht="62" customHeight="1" thickBot="1">
      <c r="A2" s="442"/>
      <c r="B2" s="443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5"/>
    </row>
    <row r="3" spans="1:14" ht="12" customHeight="1">
      <c r="A3" s="446" t="s">
        <v>110</v>
      </c>
      <c r="B3" s="407" t="s">
        <v>0</v>
      </c>
      <c r="C3" s="448" t="s">
        <v>113</v>
      </c>
      <c r="D3" s="465" t="s">
        <v>114</v>
      </c>
      <c r="E3" s="448" t="s">
        <v>1</v>
      </c>
      <c r="F3" s="436" t="s">
        <v>10</v>
      </c>
      <c r="G3" s="449" t="s">
        <v>3</v>
      </c>
      <c r="H3" s="450" t="s">
        <v>111</v>
      </c>
      <c r="I3" s="450"/>
      <c r="J3" s="450"/>
      <c r="K3" s="450"/>
      <c r="L3" s="450" t="s">
        <v>17</v>
      </c>
      <c r="M3" s="436" t="s">
        <v>7</v>
      </c>
      <c r="N3" s="437" t="s">
        <v>8</v>
      </c>
    </row>
    <row r="4" spans="1:14" ht="21" customHeight="1" thickBot="1">
      <c r="A4" s="447"/>
      <c r="B4" s="408"/>
      <c r="C4" s="394"/>
      <c r="D4" s="466"/>
      <c r="E4" s="394"/>
      <c r="F4" s="412"/>
      <c r="G4" s="394"/>
      <c r="H4" s="13">
        <v>1</v>
      </c>
      <c r="I4" s="13">
        <v>2</v>
      </c>
      <c r="J4" s="13">
        <v>3</v>
      </c>
      <c r="K4" s="14" t="s">
        <v>9</v>
      </c>
      <c r="L4" s="451"/>
      <c r="M4" s="412"/>
      <c r="N4" s="396"/>
    </row>
    <row r="5" spans="1:14" ht="16">
      <c r="A5" s="452" t="s">
        <v>11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15"/>
      <c r="M5" s="10"/>
    </row>
    <row r="6" spans="1:14" ht="13" customHeight="1">
      <c r="A6" s="243">
        <v>1</v>
      </c>
      <c r="B6" s="244" t="s">
        <v>66</v>
      </c>
      <c r="C6" s="61" t="s">
        <v>99</v>
      </c>
      <c r="D6" s="61" t="s">
        <v>117</v>
      </c>
      <c r="E6" s="244">
        <v>55.6</v>
      </c>
      <c r="F6" s="245">
        <v>1.05</v>
      </c>
      <c r="G6" s="244" t="s">
        <v>25</v>
      </c>
      <c r="H6" s="62">
        <v>16.5</v>
      </c>
      <c r="I6" s="62">
        <v>21</v>
      </c>
      <c r="J6" s="62">
        <v>25</v>
      </c>
      <c r="K6" s="246"/>
      <c r="L6" s="16">
        <v>25</v>
      </c>
      <c r="M6" s="6">
        <f>F6*L6</f>
        <v>26.25</v>
      </c>
      <c r="N6" s="2" t="s">
        <v>12</v>
      </c>
    </row>
    <row r="7" spans="1:14" ht="13" customHeight="1">
      <c r="A7" s="11"/>
      <c r="B7" s="4"/>
      <c r="C7" s="3"/>
      <c r="D7" s="3"/>
      <c r="E7" s="3"/>
      <c r="F7" s="5"/>
      <c r="G7" s="3"/>
      <c r="H7" s="17"/>
      <c r="I7" s="17"/>
      <c r="J7" s="17"/>
      <c r="K7" s="17"/>
      <c r="L7" s="18"/>
      <c r="M7" s="7"/>
    </row>
    <row r="8" spans="1:14" ht="16">
      <c r="A8" s="434" t="s">
        <v>21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247"/>
      <c r="M8" s="248"/>
    </row>
    <row r="9" spans="1:14" ht="13" customHeight="1">
      <c r="A9" s="249">
        <v>1</v>
      </c>
      <c r="B9" s="250" t="s">
        <v>78</v>
      </c>
      <c r="C9" s="250" t="s">
        <v>102</v>
      </c>
      <c r="D9" s="250" t="s">
        <v>117</v>
      </c>
      <c r="E9" s="250">
        <v>73.7</v>
      </c>
      <c r="F9" s="251">
        <v>0.69755</v>
      </c>
      <c r="G9" s="250" t="s">
        <v>25</v>
      </c>
      <c r="H9" s="252">
        <v>45</v>
      </c>
      <c r="I9" s="252">
        <v>50</v>
      </c>
      <c r="J9" s="252">
        <v>55</v>
      </c>
      <c r="K9" s="253"/>
      <c r="L9" s="254">
        <v>55</v>
      </c>
      <c r="M9" s="255">
        <f>F9*L9</f>
        <v>38.365250000000003</v>
      </c>
      <c r="N9" s="256" t="s">
        <v>12</v>
      </c>
    </row>
    <row r="10" spans="1:14" ht="13" customHeight="1">
      <c r="A10" s="257"/>
      <c r="B10" s="4"/>
      <c r="C10" s="4"/>
      <c r="D10" s="4"/>
      <c r="E10" s="4"/>
      <c r="F10" s="258"/>
      <c r="G10" s="4"/>
      <c r="H10" s="259"/>
      <c r="I10" s="259"/>
      <c r="J10" s="259"/>
      <c r="K10" s="260"/>
      <c r="L10" s="247"/>
      <c r="M10" s="261"/>
    </row>
    <row r="11" spans="1:14" ht="16">
      <c r="A11" s="434" t="s">
        <v>23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247"/>
      <c r="M11" s="261"/>
    </row>
    <row r="12" spans="1:14" ht="13" customHeight="1">
      <c r="A12" s="249">
        <v>1</v>
      </c>
      <c r="B12" s="262" t="s">
        <v>76</v>
      </c>
      <c r="C12" s="250" t="s">
        <v>91</v>
      </c>
      <c r="D12" s="250" t="s">
        <v>117</v>
      </c>
      <c r="E12" s="250">
        <v>82.4</v>
      </c>
      <c r="F12" s="251">
        <v>0.64510000000000001</v>
      </c>
      <c r="G12" s="262" t="s">
        <v>25</v>
      </c>
      <c r="H12" s="252">
        <v>50</v>
      </c>
      <c r="I12" s="252">
        <v>55</v>
      </c>
      <c r="J12" s="252">
        <v>65</v>
      </c>
      <c r="K12" s="253"/>
      <c r="L12" s="254">
        <v>65</v>
      </c>
      <c r="M12" s="255">
        <f>F12*L12</f>
        <v>41.9315</v>
      </c>
      <c r="N12" s="256" t="s">
        <v>12</v>
      </c>
    </row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</sheetData>
  <mergeCells count="15">
    <mergeCell ref="A11:K11"/>
    <mergeCell ref="M3:M4"/>
    <mergeCell ref="N3:N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A8:K8"/>
    <mergeCell ref="A5:K5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552A-61FB-4C60-9B49-77B46F9040E8}">
  <dimension ref="A1:R159"/>
  <sheetViews>
    <sheetView zoomScaleNormal="100" workbookViewId="0">
      <selection activeCell="D10" sqref="D10"/>
    </sheetView>
  </sheetViews>
  <sheetFormatPr baseColWidth="10" defaultColWidth="8.83203125" defaultRowHeight="15"/>
  <cols>
    <col min="1" max="1" width="8.83203125" style="56"/>
    <col min="2" max="2" width="20.5" style="22" customWidth="1"/>
    <col min="3" max="4" width="25.1640625" style="22" customWidth="1"/>
    <col min="5" max="5" width="16.5" style="22" customWidth="1"/>
    <col min="6" max="6" width="8.83203125" style="35"/>
    <col min="7" max="7" width="33" style="22" customWidth="1"/>
    <col min="8" max="15" width="5.5" style="36" customWidth="1"/>
    <col min="16" max="16" width="8.83203125" style="36"/>
    <col min="17" max="17" width="8.83203125" style="37"/>
    <col min="18" max="18" width="23.83203125" style="22" customWidth="1"/>
    <col min="19" max="16384" width="8.83203125" style="22"/>
  </cols>
  <sheetData>
    <row r="1" spans="1:18" ht="29" customHeight="1">
      <c r="A1" s="397" t="s">
        <v>80</v>
      </c>
      <c r="B1" s="398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400"/>
    </row>
    <row r="2" spans="1:18" ht="62" customHeight="1" thickBot="1">
      <c r="A2" s="401"/>
      <c r="B2" s="402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4"/>
    </row>
    <row r="3" spans="1:18" ht="12" customHeight="1">
      <c r="A3" s="405" t="s">
        <v>110</v>
      </c>
      <c r="B3" s="407" t="s">
        <v>0</v>
      </c>
      <c r="C3" s="409" t="s">
        <v>113</v>
      </c>
      <c r="D3" s="465" t="s">
        <v>114</v>
      </c>
      <c r="E3" s="409" t="s">
        <v>1</v>
      </c>
      <c r="F3" s="411" t="s">
        <v>10</v>
      </c>
      <c r="G3" s="393" t="s">
        <v>3</v>
      </c>
      <c r="H3" s="380" t="s">
        <v>111</v>
      </c>
      <c r="I3" s="380"/>
      <c r="J3" s="380"/>
      <c r="K3" s="380"/>
      <c r="L3" s="380" t="s">
        <v>112</v>
      </c>
      <c r="M3" s="380"/>
      <c r="N3" s="380"/>
      <c r="O3" s="380"/>
      <c r="P3" s="380" t="s">
        <v>6</v>
      </c>
      <c r="Q3" s="411" t="s">
        <v>7</v>
      </c>
      <c r="R3" s="395" t="s">
        <v>8</v>
      </c>
    </row>
    <row r="4" spans="1:18" ht="21" customHeight="1" thickBot="1">
      <c r="A4" s="406"/>
      <c r="B4" s="408"/>
      <c r="C4" s="394"/>
      <c r="D4" s="466"/>
      <c r="E4" s="394"/>
      <c r="F4" s="412"/>
      <c r="G4" s="394"/>
      <c r="H4" s="13">
        <v>1</v>
      </c>
      <c r="I4" s="13">
        <v>2</v>
      </c>
      <c r="J4" s="13">
        <v>3</v>
      </c>
      <c r="K4" s="13" t="s">
        <v>9</v>
      </c>
      <c r="L4" s="13">
        <v>1</v>
      </c>
      <c r="M4" s="13">
        <v>2</v>
      </c>
      <c r="N4" s="13">
        <v>3</v>
      </c>
      <c r="O4" s="13" t="s">
        <v>9</v>
      </c>
      <c r="P4" s="451"/>
      <c r="Q4" s="412"/>
      <c r="R4" s="396"/>
    </row>
    <row r="5" spans="1:18" ht="16">
      <c r="A5" s="457" t="s">
        <v>20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264"/>
      <c r="Q5" s="265"/>
    </row>
    <row r="6" spans="1:18" ht="13" customHeight="1">
      <c r="A6" s="8" t="s">
        <v>44</v>
      </c>
      <c r="B6" s="266" t="s">
        <v>72</v>
      </c>
      <c r="C6" s="266" t="s">
        <v>104</v>
      </c>
      <c r="D6" s="266" t="s">
        <v>117</v>
      </c>
      <c r="E6" s="244">
        <v>67.3</v>
      </c>
      <c r="F6" s="245">
        <v>0.75034999999999996</v>
      </c>
      <c r="G6" s="266" t="s">
        <v>25</v>
      </c>
      <c r="H6" s="272">
        <v>65</v>
      </c>
      <c r="I6" s="272">
        <v>65</v>
      </c>
      <c r="J6" s="246"/>
      <c r="K6" s="246"/>
      <c r="L6" s="246"/>
      <c r="M6" s="246"/>
      <c r="N6" s="246"/>
      <c r="O6" s="246"/>
      <c r="P6" s="21">
        <v>0</v>
      </c>
      <c r="Q6" s="267">
        <v>0</v>
      </c>
      <c r="R6" s="266" t="s">
        <v>12</v>
      </c>
    </row>
    <row r="7" spans="1:18" ht="13" customHeight="1">
      <c r="A7" s="268"/>
      <c r="B7" s="269"/>
      <c r="C7" s="269"/>
      <c r="D7" s="269"/>
      <c r="E7" s="269"/>
      <c r="F7" s="248"/>
      <c r="G7" s="269"/>
      <c r="H7" s="247"/>
      <c r="I7" s="247"/>
      <c r="J7" s="247"/>
      <c r="K7" s="247"/>
      <c r="L7" s="247"/>
      <c r="M7" s="247"/>
      <c r="N7" s="247"/>
      <c r="O7" s="247"/>
      <c r="P7" s="247"/>
      <c r="Q7" s="261"/>
    </row>
    <row r="8" spans="1:18" ht="16">
      <c r="A8" s="454" t="s">
        <v>21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6"/>
      <c r="P8" s="247"/>
      <c r="Q8" s="261"/>
    </row>
    <row r="9" spans="1:18" ht="13" customHeight="1">
      <c r="A9" s="270">
        <v>1</v>
      </c>
      <c r="B9" s="266" t="s">
        <v>73</v>
      </c>
      <c r="C9" s="266" t="s">
        <v>38</v>
      </c>
      <c r="D9" s="266" t="s">
        <v>117</v>
      </c>
      <c r="E9" s="266">
        <v>74.349999999999994</v>
      </c>
      <c r="F9" s="245">
        <v>0.69299999999999995</v>
      </c>
      <c r="G9" s="266" t="s">
        <v>36</v>
      </c>
      <c r="H9" s="62">
        <v>67.5</v>
      </c>
      <c r="I9" s="62">
        <v>70</v>
      </c>
      <c r="J9" s="62">
        <v>72.5</v>
      </c>
      <c r="K9" s="271"/>
      <c r="L9" s="62">
        <v>55</v>
      </c>
      <c r="M9" s="62">
        <v>57.5</v>
      </c>
      <c r="N9" s="62">
        <v>60</v>
      </c>
      <c r="O9" s="271"/>
      <c r="P9" s="271">
        <v>132.5</v>
      </c>
      <c r="Q9" s="267">
        <f>F9*P9</f>
        <v>91.822499999999991</v>
      </c>
      <c r="R9" s="244" t="s">
        <v>12</v>
      </c>
    </row>
    <row r="10" spans="1:18" ht="13" customHeight="1"/>
    <row r="11" spans="1:18" ht="13" customHeight="1"/>
    <row r="12" spans="1:18" ht="13" customHeight="1"/>
    <row r="13" spans="1:18" ht="13" customHeight="1"/>
    <row r="14" spans="1:18" ht="13" customHeight="1"/>
    <row r="15" spans="1:18" ht="13" customHeight="1"/>
    <row r="16" spans="1:18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</sheetData>
  <mergeCells count="15">
    <mergeCell ref="A8:O8"/>
    <mergeCell ref="P3:P4"/>
    <mergeCell ref="Q3:Q4"/>
    <mergeCell ref="R3:R4"/>
    <mergeCell ref="A1:R2"/>
    <mergeCell ref="A3:A4"/>
    <mergeCell ref="B3:B4"/>
    <mergeCell ref="C3:C4"/>
    <mergeCell ref="E3:E4"/>
    <mergeCell ref="F3:F4"/>
    <mergeCell ref="G3:G4"/>
    <mergeCell ref="H3:K3"/>
    <mergeCell ref="L3:O3"/>
    <mergeCell ref="A5:O5"/>
    <mergeCell ref="D3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B7C8-86A4-4B32-BE20-C6E11782F58B}">
  <dimension ref="A1:N161"/>
  <sheetViews>
    <sheetView tabSelected="1" zoomScaleNormal="100" workbookViewId="0">
      <selection activeCell="D31" sqref="D31"/>
    </sheetView>
  </sheetViews>
  <sheetFormatPr baseColWidth="10" defaultColWidth="8.83203125" defaultRowHeight="15"/>
  <cols>
    <col min="1" max="1" width="8.83203125" style="263"/>
    <col min="2" max="2" width="22.6640625" style="22" customWidth="1"/>
    <col min="3" max="4" width="31.83203125" style="22" customWidth="1"/>
    <col min="5" max="5" width="14.5" style="34" customWidth="1"/>
    <col min="6" max="6" width="8.83203125" style="35"/>
    <col min="7" max="7" width="26.6640625" style="22" customWidth="1"/>
    <col min="8" max="11" width="5.5" style="71" customWidth="1"/>
    <col min="12" max="12" width="10.5" style="71" customWidth="1"/>
    <col min="13" max="13" width="8.83203125" style="35"/>
    <col min="14" max="14" width="18.1640625" style="22" customWidth="1"/>
    <col min="15" max="16384" width="8.83203125" style="22"/>
  </cols>
  <sheetData>
    <row r="1" spans="1:14" ht="29" customHeight="1">
      <c r="A1" s="397" t="s">
        <v>81</v>
      </c>
      <c r="B1" s="398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400"/>
    </row>
    <row r="2" spans="1:14" ht="62" customHeight="1" thickBot="1">
      <c r="A2" s="401"/>
      <c r="B2" s="402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4"/>
    </row>
    <row r="3" spans="1:14" ht="12" customHeight="1">
      <c r="A3" s="446" t="s">
        <v>110</v>
      </c>
      <c r="B3" s="407" t="s">
        <v>0</v>
      </c>
      <c r="C3" s="448" t="s">
        <v>113</v>
      </c>
      <c r="D3" s="465" t="s">
        <v>114</v>
      </c>
      <c r="E3" s="459" t="s">
        <v>1</v>
      </c>
      <c r="F3" s="436" t="s">
        <v>10</v>
      </c>
      <c r="G3" s="449" t="s">
        <v>3</v>
      </c>
      <c r="H3" s="450" t="s">
        <v>111</v>
      </c>
      <c r="I3" s="450"/>
      <c r="J3" s="450"/>
      <c r="K3" s="450"/>
      <c r="L3" s="450" t="s">
        <v>17</v>
      </c>
      <c r="M3" s="436" t="s">
        <v>7</v>
      </c>
      <c r="N3" s="437" t="s">
        <v>8</v>
      </c>
    </row>
    <row r="4" spans="1:14" ht="21" customHeight="1" thickBot="1">
      <c r="A4" s="447"/>
      <c r="B4" s="408"/>
      <c r="C4" s="394"/>
      <c r="D4" s="466"/>
      <c r="E4" s="410"/>
      <c r="F4" s="412"/>
      <c r="G4" s="394"/>
      <c r="H4" s="13">
        <v>1</v>
      </c>
      <c r="I4" s="13">
        <v>2</v>
      </c>
      <c r="J4" s="13">
        <v>3</v>
      </c>
      <c r="K4" s="14" t="s">
        <v>9</v>
      </c>
      <c r="L4" s="451"/>
      <c r="M4" s="412"/>
      <c r="N4" s="396"/>
    </row>
    <row r="5" spans="1:14" ht="16">
      <c r="A5" s="462" t="s">
        <v>11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273"/>
      <c r="M5" s="274"/>
    </row>
    <row r="6" spans="1:14" ht="13" customHeight="1">
      <c r="A6" s="275">
        <v>1</v>
      </c>
      <c r="B6" s="262" t="s">
        <v>70</v>
      </c>
      <c r="C6" s="262" t="s">
        <v>105</v>
      </c>
      <c r="D6" s="262" t="s">
        <v>117</v>
      </c>
      <c r="E6" s="262">
        <v>56</v>
      </c>
      <c r="F6" s="276">
        <v>1.0439000000000001</v>
      </c>
      <c r="G6" s="262" t="s">
        <v>25</v>
      </c>
      <c r="H6" s="252">
        <v>27.5</v>
      </c>
      <c r="I6" s="252">
        <v>30</v>
      </c>
      <c r="J6" s="252">
        <v>32.5</v>
      </c>
      <c r="K6" s="277"/>
      <c r="L6" s="254">
        <v>32.5</v>
      </c>
      <c r="M6" s="255">
        <f>F6*L6</f>
        <v>33.926749999999998</v>
      </c>
      <c r="N6" s="256"/>
    </row>
    <row r="7" spans="1:14" ht="13" customHeight="1">
      <c r="A7" s="278"/>
      <c r="B7" s="64"/>
      <c r="C7" s="64"/>
      <c r="D7" s="64"/>
      <c r="E7" s="64"/>
      <c r="F7" s="65"/>
      <c r="G7" s="64"/>
      <c r="H7" s="66"/>
      <c r="I7" s="66"/>
      <c r="J7" s="66"/>
      <c r="K7" s="66"/>
      <c r="L7" s="279"/>
      <c r="M7" s="280"/>
    </row>
    <row r="8" spans="1:14" ht="16">
      <c r="A8" s="460" t="s">
        <v>21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281"/>
      <c r="M8" s="282"/>
    </row>
    <row r="9" spans="1:14" ht="13" customHeight="1">
      <c r="A9" s="275">
        <v>1</v>
      </c>
      <c r="B9" s="262" t="s">
        <v>71</v>
      </c>
      <c r="C9" s="262" t="s">
        <v>106</v>
      </c>
      <c r="D9" s="262" t="s">
        <v>117</v>
      </c>
      <c r="E9" s="262">
        <v>75</v>
      </c>
      <c r="F9" s="276">
        <v>0.83609999999999995</v>
      </c>
      <c r="G9" s="262" t="s">
        <v>32</v>
      </c>
      <c r="H9" s="252">
        <v>35</v>
      </c>
      <c r="I9" s="252">
        <v>37.5</v>
      </c>
      <c r="J9" s="277"/>
      <c r="K9" s="277"/>
      <c r="L9" s="254">
        <v>37.5</v>
      </c>
      <c r="M9" s="255">
        <f>F9*L9</f>
        <v>31.353749999999998</v>
      </c>
      <c r="N9" s="256" t="s">
        <v>12</v>
      </c>
    </row>
    <row r="10" spans="1:14" ht="13" customHeight="1">
      <c r="A10" s="278"/>
      <c r="B10" s="64"/>
      <c r="C10" s="64"/>
      <c r="D10" s="64"/>
      <c r="E10" s="64"/>
      <c r="F10" s="65"/>
      <c r="G10" s="64"/>
      <c r="H10" s="66"/>
      <c r="I10" s="66"/>
      <c r="J10" s="66"/>
      <c r="K10" s="66"/>
      <c r="L10" s="279"/>
      <c r="M10" s="280"/>
    </row>
    <row r="11" spans="1:14" ht="16">
      <c r="A11" s="460" t="s">
        <v>18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281"/>
      <c r="M11" s="282"/>
    </row>
    <row r="12" spans="1:14" ht="13" customHeight="1">
      <c r="A12" s="275">
        <v>1</v>
      </c>
      <c r="B12" s="262" t="s">
        <v>64</v>
      </c>
      <c r="C12" s="262" t="s">
        <v>107</v>
      </c>
      <c r="D12" s="262" t="s">
        <v>121</v>
      </c>
      <c r="E12" s="262">
        <v>42.3</v>
      </c>
      <c r="F12" s="276">
        <v>1.2339</v>
      </c>
      <c r="G12" s="262" t="s">
        <v>25</v>
      </c>
      <c r="H12" s="252">
        <v>10</v>
      </c>
      <c r="I12" s="252">
        <v>12.5</v>
      </c>
      <c r="J12" s="252">
        <v>15</v>
      </c>
      <c r="K12" s="277"/>
      <c r="L12" s="254">
        <v>15</v>
      </c>
      <c r="M12" s="255">
        <f>F12*L12</f>
        <v>18.508500000000002</v>
      </c>
      <c r="N12" s="256" t="s">
        <v>12</v>
      </c>
    </row>
    <row r="13" spans="1:14" ht="13" customHeight="1">
      <c r="A13" s="278"/>
      <c r="B13" s="64"/>
      <c r="C13" s="64"/>
      <c r="D13" s="64"/>
      <c r="E13" s="64"/>
      <c r="F13" s="65"/>
      <c r="G13" s="64"/>
      <c r="H13" s="66"/>
      <c r="I13" s="66"/>
      <c r="J13" s="66"/>
      <c r="K13" s="66"/>
      <c r="L13" s="279"/>
      <c r="M13" s="280"/>
    </row>
    <row r="14" spans="1:14" ht="16">
      <c r="A14" s="460" t="s">
        <v>19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281"/>
      <c r="M14" s="282"/>
    </row>
    <row r="15" spans="1:14" ht="13" customHeight="1">
      <c r="A15" s="275">
        <v>1</v>
      </c>
      <c r="B15" s="262" t="s">
        <v>63</v>
      </c>
      <c r="C15" s="262" t="s">
        <v>108</v>
      </c>
      <c r="D15" s="262" t="s">
        <v>121</v>
      </c>
      <c r="E15" s="262">
        <v>57</v>
      </c>
      <c r="F15" s="276">
        <v>0.87644999999999995</v>
      </c>
      <c r="G15" s="262" t="s">
        <v>32</v>
      </c>
      <c r="H15" s="320">
        <v>20</v>
      </c>
      <c r="I15" s="252">
        <v>25</v>
      </c>
      <c r="J15" s="320">
        <v>32</v>
      </c>
      <c r="K15" s="277"/>
      <c r="L15" s="254">
        <v>25</v>
      </c>
      <c r="M15" s="255">
        <f>F15*L15</f>
        <v>21.911249999999999</v>
      </c>
      <c r="N15" s="256" t="s">
        <v>12</v>
      </c>
    </row>
    <row r="16" spans="1:14" ht="13" customHeight="1">
      <c r="A16" s="278"/>
      <c r="B16" s="64"/>
      <c r="C16" s="64"/>
      <c r="D16" s="64"/>
      <c r="E16" s="64"/>
      <c r="F16" s="65"/>
      <c r="G16" s="64"/>
      <c r="H16" s="66"/>
      <c r="I16" s="66"/>
      <c r="J16" s="66"/>
      <c r="K16" s="66"/>
      <c r="L16" s="259"/>
      <c r="M16" s="283"/>
    </row>
    <row r="17" spans="1:14" ht="16">
      <c r="A17" s="460" t="s">
        <v>20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281"/>
      <c r="M17" s="299"/>
    </row>
    <row r="18" spans="1:14" ht="13" customHeight="1">
      <c r="A18" s="9">
        <v>1</v>
      </c>
      <c r="B18" s="284" t="s">
        <v>67</v>
      </c>
      <c r="C18" s="284" t="s">
        <v>109</v>
      </c>
      <c r="D18" s="284" t="s">
        <v>121</v>
      </c>
      <c r="E18" s="284">
        <v>65.3</v>
      </c>
      <c r="F18" s="285">
        <v>0.77015</v>
      </c>
      <c r="G18" s="284" t="s">
        <v>33</v>
      </c>
      <c r="H18" s="19">
        <v>30</v>
      </c>
      <c r="I18" s="19">
        <v>40</v>
      </c>
      <c r="J18" s="318">
        <v>45</v>
      </c>
      <c r="K18" s="20"/>
      <c r="L18" s="321">
        <v>40</v>
      </c>
      <c r="M18" s="325">
        <f>F18*L18</f>
        <v>30.806000000000001</v>
      </c>
      <c r="N18" s="323" t="s">
        <v>12</v>
      </c>
    </row>
    <row r="19" spans="1:14" ht="13" customHeight="1">
      <c r="A19" s="288">
        <v>1</v>
      </c>
      <c r="B19" s="289" t="s">
        <v>72</v>
      </c>
      <c r="C19" s="289" t="s">
        <v>104</v>
      </c>
      <c r="D19" s="289" t="s">
        <v>117</v>
      </c>
      <c r="E19" s="290">
        <v>67.3</v>
      </c>
      <c r="F19" s="291">
        <v>0.75034999999999996</v>
      </c>
      <c r="G19" s="289" t="s">
        <v>25</v>
      </c>
      <c r="H19" s="292">
        <v>45</v>
      </c>
      <c r="I19" s="292">
        <v>50</v>
      </c>
      <c r="J19" s="292">
        <v>55</v>
      </c>
      <c r="K19" s="293"/>
      <c r="L19" s="322">
        <v>55</v>
      </c>
      <c r="M19" s="326">
        <f>F19*L19</f>
        <v>41.26925</v>
      </c>
      <c r="N19" s="324" t="s">
        <v>12</v>
      </c>
    </row>
    <row r="20" spans="1:14" ht="13" customHeight="1">
      <c r="A20" s="294"/>
      <c r="B20" s="295"/>
      <c r="C20" s="295"/>
      <c r="D20" s="295"/>
      <c r="E20" s="296"/>
      <c r="F20" s="295"/>
      <c r="G20" s="295"/>
      <c r="H20" s="297"/>
      <c r="I20" s="297"/>
      <c r="J20" s="297"/>
      <c r="K20" s="297"/>
      <c r="L20" s="298"/>
      <c r="M20" s="299"/>
    </row>
    <row r="21" spans="1:14" ht="16.75" customHeight="1">
      <c r="A21" s="460" t="s">
        <v>21</v>
      </c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300"/>
      <c r="M21" s="301"/>
    </row>
    <row r="22" spans="1:14" ht="13" customHeight="1">
      <c r="A22" s="302">
        <v>1</v>
      </c>
      <c r="B22" s="284" t="s">
        <v>74</v>
      </c>
      <c r="C22" s="284" t="s">
        <v>47</v>
      </c>
      <c r="D22" s="284" t="s">
        <v>115</v>
      </c>
      <c r="E22" s="284">
        <v>69.8</v>
      </c>
      <c r="F22" s="285">
        <v>0.72789999999999999</v>
      </c>
      <c r="G22" s="284" t="s">
        <v>25</v>
      </c>
      <c r="H22" s="303">
        <v>45</v>
      </c>
      <c r="I22" s="318">
        <v>50</v>
      </c>
      <c r="J22" s="303">
        <v>50</v>
      </c>
      <c r="K22" s="304"/>
      <c r="L22" s="321">
        <v>50</v>
      </c>
      <c r="M22" s="327">
        <f>F22*L22</f>
        <v>36.394999999999996</v>
      </c>
      <c r="N22" s="329" t="s">
        <v>12</v>
      </c>
    </row>
    <row r="23" spans="1:14" ht="13" customHeight="1">
      <c r="A23" s="288">
        <v>1</v>
      </c>
      <c r="B23" s="305" t="s">
        <v>75</v>
      </c>
      <c r="C23" s="305" t="s">
        <v>102</v>
      </c>
      <c r="D23" s="305" t="s">
        <v>117</v>
      </c>
      <c r="E23" s="305">
        <v>73.7</v>
      </c>
      <c r="F23" s="306">
        <v>0.69755</v>
      </c>
      <c r="G23" s="305" t="s">
        <v>25</v>
      </c>
      <c r="H23" s="292">
        <v>50</v>
      </c>
      <c r="I23" s="319">
        <v>52.5</v>
      </c>
      <c r="J23" s="293"/>
      <c r="K23" s="293"/>
      <c r="L23" s="322">
        <v>50</v>
      </c>
      <c r="M23" s="328">
        <f>F23*L23</f>
        <v>34.877499999999998</v>
      </c>
      <c r="N23" s="330" t="s">
        <v>12</v>
      </c>
    </row>
    <row r="24" spans="1:14" ht="13" customHeight="1">
      <c r="A24" s="278"/>
      <c r="B24" s="64"/>
      <c r="C24" s="64"/>
      <c r="D24" s="64"/>
      <c r="E24" s="64"/>
      <c r="F24" s="65"/>
      <c r="G24" s="64"/>
      <c r="H24" s="66"/>
      <c r="I24" s="66"/>
      <c r="J24" s="66"/>
      <c r="K24" s="66"/>
      <c r="L24" s="259"/>
      <c r="M24" s="307"/>
    </row>
    <row r="25" spans="1:14" ht="16">
      <c r="A25" s="460" t="s">
        <v>23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300"/>
      <c r="M25" s="301"/>
    </row>
    <row r="26" spans="1:14" ht="13" customHeight="1">
      <c r="A26" s="275">
        <v>1</v>
      </c>
      <c r="B26" s="262" t="s">
        <v>76</v>
      </c>
      <c r="C26" s="262" t="s">
        <v>91</v>
      </c>
      <c r="D26" s="262" t="s">
        <v>117</v>
      </c>
      <c r="E26" s="262">
        <v>82.4</v>
      </c>
      <c r="F26" s="276">
        <v>0.64510000000000001</v>
      </c>
      <c r="G26" s="262" t="s">
        <v>25</v>
      </c>
      <c r="H26" s="252">
        <v>60</v>
      </c>
      <c r="I26" s="252">
        <v>67.5</v>
      </c>
      <c r="J26" s="252">
        <v>75</v>
      </c>
      <c r="K26" s="277"/>
      <c r="L26" s="254">
        <v>75</v>
      </c>
      <c r="M26" s="255">
        <f>F26*L26</f>
        <v>48.3825</v>
      </c>
      <c r="N26" s="256" t="s">
        <v>12</v>
      </c>
    </row>
    <row r="27" spans="1:14" ht="13" customHeight="1">
      <c r="A27" s="278"/>
      <c r="B27" s="64"/>
      <c r="C27" s="64"/>
      <c r="D27" s="64"/>
      <c r="E27" s="64"/>
      <c r="F27" s="65"/>
      <c r="G27" s="64"/>
      <c r="H27" s="66"/>
      <c r="I27" s="66"/>
      <c r="J27" s="66"/>
      <c r="K27" s="66"/>
      <c r="L27" s="259"/>
      <c r="M27" s="307"/>
    </row>
    <row r="28" spans="1:14" ht="16">
      <c r="A28" s="460" t="s">
        <v>30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300"/>
      <c r="M28" s="301"/>
    </row>
    <row r="29" spans="1:14" ht="13" customHeight="1">
      <c r="A29" s="302">
        <v>1</v>
      </c>
      <c r="B29" s="284" t="s">
        <v>42</v>
      </c>
      <c r="C29" s="284" t="s">
        <v>94</v>
      </c>
      <c r="D29" s="284" t="s">
        <v>117</v>
      </c>
      <c r="E29" s="284">
        <v>117.5</v>
      </c>
      <c r="F29" s="285">
        <v>0.55349999999999999</v>
      </c>
      <c r="G29" s="284" t="s">
        <v>25</v>
      </c>
      <c r="H29" s="303">
        <v>50</v>
      </c>
      <c r="I29" s="303">
        <v>60</v>
      </c>
      <c r="J29" s="303">
        <v>65</v>
      </c>
      <c r="K29" s="304"/>
      <c r="L29" s="286">
        <v>65</v>
      </c>
      <c r="M29" s="308">
        <f>F29*L29</f>
        <v>35.977499999999999</v>
      </c>
      <c r="N29" s="287" t="s">
        <v>12</v>
      </c>
    </row>
    <row r="30" spans="1:14" ht="13" customHeight="1">
      <c r="A30" s="309">
        <v>2</v>
      </c>
      <c r="B30" s="310" t="s">
        <v>77</v>
      </c>
      <c r="C30" s="310" t="s">
        <v>43</v>
      </c>
      <c r="D30" s="310" t="s">
        <v>117</v>
      </c>
      <c r="E30" s="310">
        <v>122.9</v>
      </c>
      <c r="F30" s="311">
        <v>0.54790000000000005</v>
      </c>
      <c r="G30" s="310" t="s">
        <v>25</v>
      </c>
      <c r="H30" s="317">
        <v>50</v>
      </c>
      <c r="I30" s="312">
        <v>55</v>
      </c>
      <c r="J30" s="312">
        <v>60</v>
      </c>
      <c r="K30" s="313"/>
      <c r="L30" s="314">
        <v>60</v>
      </c>
      <c r="M30" s="315">
        <f>F30*L30</f>
        <v>32.874000000000002</v>
      </c>
      <c r="N30" s="316" t="s">
        <v>12</v>
      </c>
    </row>
    <row r="31" spans="1:14" ht="13" customHeight="1"/>
    <row r="32" spans="1:14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</sheetData>
  <mergeCells count="20">
    <mergeCell ref="A21:K21"/>
    <mergeCell ref="A25:K25"/>
    <mergeCell ref="A28:K28"/>
    <mergeCell ref="A17:K17"/>
    <mergeCell ref="A5:K5"/>
    <mergeCell ref="A8:K8"/>
    <mergeCell ref="A11:K11"/>
    <mergeCell ref="A14:K14"/>
    <mergeCell ref="M3:M4"/>
    <mergeCell ref="N3:N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D3:D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Двоеборье без экип</vt:lpstr>
      <vt:lpstr>WRPF Жим лежа без экип</vt:lpstr>
      <vt:lpstr>WRPF Тяга без экипировки</vt:lpstr>
      <vt:lpstr>WRPF Подъем на бицепс</vt:lpstr>
      <vt:lpstr>СПР Пауэрспорт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Софья</dc:creator>
  <cp:lastModifiedBy>Екатерина Шевелева</cp:lastModifiedBy>
  <dcterms:created xsi:type="dcterms:W3CDTF">2015-06-05T18:19:34Z</dcterms:created>
  <dcterms:modified xsi:type="dcterms:W3CDTF">2022-08-28T10:35:16Z</dcterms:modified>
</cp:coreProperties>
</file>