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Декабрь/"/>
    </mc:Choice>
  </mc:AlternateContent>
  <xr:revisionPtr revIDLastSave="0" documentId="13_ncr:1_{5BDD484E-E8E9-6E48-A20E-3FFD4B0C97ED}" xr6:coauthVersionLast="45" xr6:coauthVersionMax="45" xr10:uidLastSave="{00000000-0000-0000-0000-000000000000}"/>
  <bookViews>
    <workbookView xWindow="400" yWindow="460" windowWidth="28100" windowHeight="15220" tabRatio="863" xr2:uid="{00000000-000D-0000-FFFF-FFFF00000000}"/>
  </bookViews>
  <sheets>
    <sheet name="WRPF ПЛ без экипировки" sheetId="9" r:id="rId1"/>
    <sheet name="WRPF Двоеборье без экип" sheetId="22" r:id="rId2"/>
    <sheet name="WRPF Жим лежа без экип" sheetId="14" r:id="rId3"/>
    <sheet name="Жим софт однопетельная" sheetId="31" r:id="rId4"/>
    <sheet name="WEPF Жим софт многопетельная" sheetId="30" r:id="rId5"/>
    <sheet name="WRPF Военный жим" sheetId="16" r:id="rId6"/>
    <sheet name="WRPF Тяга без экипировки" sheetId="20" r:id="rId7"/>
    <sheet name="WRPF Подъем на бицепс" sheetId="28" r:id="rId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28" l="1"/>
  <c r="L23" i="28"/>
  <c r="L18" i="28"/>
  <c r="L19" i="28"/>
  <c r="L20" i="28"/>
  <c r="L17" i="28"/>
  <c r="L13" i="28"/>
  <c r="L14" i="28"/>
  <c r="L12" i="28"/>
  <c r="L6" i="28"/>
  <c r="L6" i="30"/>
  <c r="L6" i="31"/>
  <c r="L9" i="20"/>
  <c r="L6" i="20"/>
  <c r="L9" i="16"/>
  <c r="L6" i="16"/>
  <c r="M20" i="14"/>
  <c r="M19" i="14"/>
  <c r="M16" i="14"/>
  <c r="M13" i="14"/>
  <c r="M10" i="14"/>
  <c r="M9" i="14"/>
  <c r="M6" i="14"/>
  <c r="P9" i="22"/>
  <c r="P6" i="22"/>
  <c r="U28" i="9"/>
  <c r="U25" i="9"/>
  <c r="U20" i="9"/>
  <c r="U21" i="9"/>
  <c r="U22" i="9"/>
  <c r="U19" i="9"/>
  <c r="U16" i="9"/>
  <c r="U13" i="9"/>
  <c r="U12" i="9"/>
  <c r="U9" i="9"/>
  <c r="U6" i="9"/>
</calcChain>
</file>

<file path=xl/sharedStrings.xml><?xml version="1.0" encoding="utf-8"?>
<sst xmlns="http://schemas.openxmlformats.org/spreadsheetml/2006/main" count="289" uniqueCount="110">
  <si>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</si>
  <si>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</si>
  <si>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</si>
  <si>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</si>
  <si>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</si>
  <si>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</si>
  <si>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</si>
  <si>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Место</t>
  </si>
  <si>
    <t>Wilks</t>
  </si>
  <si>
    <t>Приседание</t>
  </si>
  <si>
    <t>Жим лёжа</t>
  </si>
  <si>
    <t>Становая тяга</t>
  </si>
  <si>
    <t>1</t>
  </si>
  <si>
    <t>ВЕСОВАЯ КАТЕГОРИЯ   52</t>
  </si>
  <si>
    <t>ВЕСОВАЯ КАТЕГОРИЯ   75</t>
  </si>
  <si>
    <t>Результат</t>
  </si>
  <si>
    <t>ВЕСОВАЯ КАТЕГОРИЯ   90</t>
  </si>
  <si>
    <t>ВЕСОВАЯ КАТЕГОРИЯ   100</t>
  </si>
  <si>
    <t>Юноши 17-19 (11.07.2005)/18</t>
  </si>
  <si>
    <t>ВЕСОВАЯ КАТЕГОРИЯ   110</t>
  </si>
  <si>
    <t>ВЕСОВАЯ КАТЕГОРИЯ   125</t>
  </si>
  <si>
    <t>Открытая (18.05.1990)/33</t>
  </si>
  <si>
    <t>Журба Михаил</t>
  </si>
  <si>
    <t>Белик Денис</t>
  </si>
  <si>
    <t>ВЕСОВАЯ КАТЕГОРИЯ   60</t>
  </si>
  <si>
    <t>ВЕСОВАЯ КАТЕГОРИЯ   56</t>
  </si>
  <si>
    <t>Юноши 14-16 (19.03.2008)/15</t>
  </si>
  <si>
    <t>Скоркин Аркадий</t>
  </si>
  <si>
    <t>Gloss</t>
  </si>
  <si>
    <t>Подъем на бицепс</t>
  </si>
  <si>
    <t>Важенина Ольга</t>
  </si>
  <si>
    <t>Открытая (25.09.1988)/35</t>
  </si>
  <si>
    <t>Кузнецов Роман</t>
  </si>
  <si>
    <t>Юноши 17-19 (29.01.2006)/17</t>
  </si>
  <si>
    <t>Фёдоров Артём</t>
  </si>
  <si>
    <t>Открытая (18.02.1988)/35</t>
  </si>
  <si>
    <t>Афанасьев Владимир</t>
  </si>
  <si>
    <t>Открытая (11.03.1990)/33</t>
  </si>
  <si>
    <t>Меринов Алексей</t>
  </si>
  <si>
    <t>Открытая (07.01.1988)/35</t>
  </si>
  <si>
    <t>Сметанников Виктор</t>
  </si>
  <si>
    <t>Открытая (11.03.1986)/37</t>
  </si>
  <si>
    <t>Сельминский Роман</t>
  </si>
  <si>
    <t>Аксёнов Евгений</t>
  </si>
  <si>
    <t>Открытая (08.07.1983)/40</t>
  </si>
  <si>
    <t>Павлов Виталий</t>
  </si>
  <si>
    <t>Поздняков Григорий</t>
  </si>
  <si>
    <t>Вознюк Антон</t>
  </si>
  <si>
    <t>Горлов Иван</t>
  </si>
  <si>
    <t>Шереметинский Артём</t>
  </si>
  <si>
    <t>Аппасов Дамир</t>
  </si>
  <si>
    <t>Дамзов Давид</t>
  </si>
  <si>
    <t>-</t>
  </si>
  <si>
    <t>Вагизов Александр</t>
  </si>
  <si>
    <t>ВЕСОВАЯ КАТЕГОРИЯ   67,5</t>
  </si>
  <si>
    <t>Вяткин Евгений</t>
  </si>
  <si>
    <t>Гараев Вагиз</t>
  </si>
  <si>
    <t>Вагнер Роман</t>
  </si>
  <si>
    <t>Овсянников Кирилл</t>
  </si>
  <si>
    <t>Русланов Богдан</t>
  </si>
  <si>
    <t>Ульянов Антон</t>
  </si>
  <si>
    <t>Гараева Галина</t>
  </si>
  <si>
    <t>Щелконогов Арсений</t>
  </si>
  <si>
    <t>Попков Антон</t>
  </si>
  <si>
    <t>Кониловский Александр</t>
  </si>
  <si>
    <t>Россия, Тюменская область, Тюмень</t>
  </si>
  <si>
    <t>Мацько Игорь</t>
  </si>
  <si>
    <t>Мазгутов Эдуард</t>
  </si>
  <si>
    <t>Открытая (23.09.1993)/30</t>
  </si>
  <si>
    <t>ВЕСОВАЯ КАТЕГОРИЯ   82.5</t>
  </si>
  <si>
    <t>Мастера 40-49 (29.06.1983)/40</t>
  </si>
  <si>
    <t>Мастера 40-49 (29.10.1983)/40</t>
  </si>
  <si>
    <t>Открытая (04.08.1991)/32</t>
  </si>
  <si>
    <t>Россия, Тюменская область, Тобольск</t>
  </si>
  <si>
    <t>Открытая (26.10.1991)/32</t>
  </si>
  <si>
    <t>Открытая (31.08.1993)/30</t>
  </si>
  <si>
    <t>Открытая (15.05.1990)/33</t>
  </si>
  <si>
    <t>Открытая (14.02.1991)/32</t>
  </si>
  <si>
    <t>Стоякин Юрий</t>
  </si>
  <si>
    <t>Открытый турнир «Новогодний вызов» и Чемпионат города Тюмени
WRPF Пауэрлифтинг без экипировки
Тюмень/Тюменская область, 23 декабря 2023 года</t>
  </si>
  <si>
    <t>Открытый турнир «Новогодний вызов» и Чемпионат города Тюмени
Силовое двоеборье без экипировки
Тюмень/Тюменская область, 23 декабря 2023 года</t>
  </si>
  <si>
    <t>Открытый турнир «Новогодний вызов» и Чемпионат города Тюмени
WRPF Жим лежа без экипировки
Тюмень/Тюменская область, 23 декабря 2023 года</t>
  </si>
  <si>
    <t>Открытый турнир «Новогодний вызов» и Чемпионат города Тюмени
WЕPF Жим лежа в однопетельной софт экипировке
Тюмень/Тюменская область, 23 декабря 2023 года</t>
  </si>
  <si>
    <t>Открытый турнир «Новогодний вызов» и Чемпионат города Тюмени
WЕPF Жим лежа в многопетельной софт экипировке
Тюмень/Тюменская область, 23 декабря 2023 года</t>
  </si>
  <si>
    <t>Открытая (26.01.1991)/32</t>
  </si>
  <si>
    <t>Открытая (09.04.1997)/26</t>
  </si>
  <si>
    <t>Открытый турнир «Новогодний вызов» и Чемпионат города Тюмени
WRPF Военный жим лежа
Тюмень/Тюменская область, 23 декабря 2023 года</t>
  </si>
  <si>
    <t>Открытая (07.03.1990)/33</t>
  </si>
  <si>
    <t>Мастера 40-49 (17.09.1983)/40</t>
  </si>
  <si>
    <t>ВЕСОВАЯ КАТЕГОРИЯ   67.5</t>
  </si>
  <si>
    <t>Юноши 13-19 (29.08.2008)/15</t>
  </si>
  <si>
    <t>Юноши 13-19 (03.02.2008)/15</t>
  </si>
  <si>
    <t>Юноши 13-19 (21.07.2007)/16</t>
  </si>
  <si>
    <t>Открытая (03.01.1985)/38</t>
  </si>
  <si>
    <t>Открытая (04.09.1991)/32</t>
  </si>
  <si>
    <t>Открытый турнир «Новогодний вызов» и Чемпионат города Тюмени
WRPF Становая тяга без экипировки
Тюмень/Тюменская область, 23 декабря 2023 года</t>
  </si>
  <si>
    <t>Россия, Тюменская область, Евсино</t>
  </si>
  <si>
    <t>Открытый турнир «Новогодний вызов» и Чемпионат города Тюмени
WRPF Строгий подъем штанги на бицепс
Тюмень/Тюменская область, 23 декабря 2023 года</t>
  </si>
  <si>
    <t>Открытая (07.07.1985)/38</t>
  </si>
  <si>
    <t>Юноши 13-19 (17.08.2007)/16</t>
  </si>
  <si>
    <t>Юноши 13-19 (05.05.2008)/15</t>
  </si>
  <si>
    <t>Открытая (01.07.2002)/21</t>
  </si>
  <si>
    <t>Открытая (04.09.1991)/30</t>
  </si>
  <si>
    <t xml:space="preserve">
Дата рождения/Возраст</t>
  </si>
  <si>
    <t>Возрастная группа</t>
  </si>
  <si>
    <t>O</t>
  </si>
  <si>
    <t>T</t>
  </si>
  <si>
    <t>M1</t>
  </si>
  <si>
    <t>T2</t>
  </si>
  <si>
    <t>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</si>
</sst>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2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8"/>
  <sheetViews>
    <sheetView tabSelected="1" workbookViewId="0">
      <selection activeCell="D28" sqref="D28"/>
    </sheetView>
  </sheetViews>
  <sheetFormatPr baseColWidth="10" defaultColWidth="9.1640625" defaultRowHeight="13"/>
  <cols>
    <col min="1" max="1" width="7.33203125" style="4" customWidth="1"/>
    <col min="2" max="2" width="27.1640625" style="4" customWidth="1"/>
    <col min="3" max="3" width="26.5" style="4" bestFit="1" customWidth="1"/>
    <col min="4" max="4" width="26.5" style="4" customWidth="1"/>
    <col min="5" max="5" width="19.33203125" style="25" customWidth="1"/>
    <col min="6" max="6" width="10.5" style="30" bestFit="1" customWidth="1"/>
    <col min="7" max="7" width="32.6640625" style="4" customWidth="1"/>
    <col min="8" max="8" width="5.83203125" style="7" customWidth="1"/>
    <col min="9" max="10" width="5.5" style="7" customWidth="1"/>
    <col min="11" max="11" width="4.83203125" style="7" customWidth="1"/>
    <col min="12" max="12" width="5.83203125" style="7" customWidth="1"/>
    <col min="13" max="13" width="6.1640625" style="7" customWidth="1"/>
    <col min="14" max="14" width="5.83203125" style="7" customWidth="1"/>
    <col min="15" max="15" width="4.83203125" style="7" customWidth="1"/>
    <col min="16" max="18" width="5.5" style="7" customWidth="1"/>
    <col min="19" max="19" width="4.83203125" style="7" customWidth="1"/>
    <col min="20" max="20" width="7.83203125" style="23" bestFit="1" customWidth="1"/>
    <col min="21" max="21" width="8.5" style="28" bestFit="1" customWidth="1"/>
    <col min="22" max="22" width="20.5" style="4" customWidth="1"/>
    <col min="23" max="16384" width="9.1640625" style="3"/>
  </cols>
  <sheetData>
    <row r="1" spans="1:22" s="2" customFormat="1" ht="29" customHeight="1">
      <c r="A1" s="108" t="s">
        <v>79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1"/>
    </row>
    <row r="2" spans="1:22" s="2" customFormat="1" ht="62" customHeight="1" thickBot="1">
      <c r="A2" s="112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</row>
    <row r="3" spans="1:22" s="1" customFormat="1" ht="12.75" customHeight="1">
      <c r="A3" s="116" t="s">
        <v>7</v>
      </c>
      <c r="B3" s="99" t="s">
        <v>0</v>
      </c>
      <c r="C3" s="118" t="s">
        <v>103</v>
      </c>
      <c r="D3" s="138" t="s">
        <v>104</v>
      </c>
      <c r="E3" s="120" t="s">
        <v>6</v>
      </c>
      <c r="F3" s="103" t="s">
        <v>8</v>
      </c>
      <c r="G3" s="122" t="s">
        <v>5</v>
      </c>
      <c r="H3" s="122" t="s">
        <v>9</v>
      </c>
      <c r="I3" s="122"/>
      <c r="J3" s="122"/>
      <c r="K3" s="122"/>
      <c r="L3" s="122" t="s">
        <v>10</v>
      </c>
      <c r="M3" s="122"/>
      <c r="N3" s="122"/>
      <c r="O3" s="122"/>
      <c r="P3" s="122" t="s">
        <v>11</v>
      </c>
      <c r="Q3" s="122"/>
      <c r="R3" s="122"/>
      <c r="S3" s="122"/>
      <c r="T3" s="101" t="s">
        <v>1</v>
      </c>
      <c r="U3" s="103" t="s">
        <v>3</v>
      </c>
      <c r="V3" s="105" t="s">
        <v>2</v>
      </c>
    </row>
    <row r="4" spans="1:22" s="1" customFormat="1" ht="21" customHeight="1" thickBot="1">
      <c r="A4" s="117"/>
      <c r="B4" s="100"/>
      <c r="C4" s="119"/>
      <c r="D4" s="139"/>
      <c r="E4" s="121"/>
      <c r="F4" s="104"/>
      <c r="G4" s="119"/>
      <c r="H4" s="19">
        <v>1</v>
      </c>
      <c r="I4" s="19">
        <v>2</v>
      </c>
      <c r="J4" s="19">
        <v>3</v>
      </c>
      <c r="K4" s="19" t="s">
        <v>4</v>
      </c>
      <c r="L4" s="19">
        <v>1</v>
      </c>
      <c r="M4" s="19">
        <v>2</v>
      </c>
      <c r="N4" s="19">
        <v>3</v>
      </c>
      <c r="O4" s="19" t="s">
        <v>4</v>
      </c>
      <c r="P4" s="19">
        <v>1</v>
      </c>
      <c r="Q4" s="19">
        <v>2</v>
      </c>
      <c r="R4" s="19">
        <v>3</v>
      </c>
      <c r="S4" s="19" t="s">
        <v>4</v>
      </c>
      <c r="T4" s="102"/>
      <c r="U4" s="104"/>
      <c r="V4" s="106"/>
    </row>
    <row r="5" spans="1:22" ht="16">
      <c r="A5" s="97" t="s">
        <v>25</v>
      </c>
      <c r="B5" s="9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22">
      <c r="A6" s="10">
        <v>1</v>
      </c>
      <c r="B6" s="8" t="s">
        <v>30</v>
      </c>
      <c r="C6" s="8" t="s">
        <v>31</v>
      </c>
      <c r="D6" s="8" t="s">
        <v>105</v>
      </c>
      <c r="E6" s="24">
        <v>55.2</v>
      </c>
      <c r="F6" s="29">
        <v>1.19</v>
      </c>
      <c r="G6" s="8" t="s">
        <v>65</v>
      </c>
      <c r="H6" s="13">
        <v>110</v>
      </c>
      <c r="I6" s="13">
        <v>115</v>
      </c>
      <c r="J6" s="15">
        <v>120</v>
      </c>
      <c r="K6" s="14"/>
      <c r="L6" s="13">
        <v>60</v>
      </c>
      <c r="M6" s="13">
        <v>65</v>
      </c>
      <c r="N6" s="15">
        <v>67.5</v>
      </c>
      <c r="O6" s="14"/>
      <c r="P6" s="13">
        <v>130</v>
      </c>
      <c r="Q6" s="13">
        <v>137.5</v>
      </c>
      <c r="R6" s="15">
        <v>142.5</v>
      </c>
      <c r="S6" s="11"/>
      <c r="T6" s="14">
        <v>317.5</v>
      </c>
      <c r="U6" s="27">
        <f>T6*F6</f>
        <v>377.82499999999999</v>
      </c>
      <c r="V6" s="8" t="s">
        <v>66</v>
      </c>
    </row>
    <row r="7" spans="1:22">
      <c r="A7" s="20"/>
      <c r="H7" s="23"/>
      <c r="I7" s="23"/>
      <c r="J7" s="22"/>
      <c r="K7" s="23"/>
      <c r="L7" s="22"/>
      <c r="M7" s="22"/>
      <c r="N7" s="23"/>
      <c r="O7" s="23"/>
      <c r="P7" s="23"/>
      <c r="Q7" s="23"/>
      <c r="R7" s="22"/>
    </row>
    <row r="8" spans="1:22" ht="16">
      <c r="A8" s="123" t="s">
        <v>24</v>
      </c>
      <c r="B8" s="97"/>
      <c r="C8" s="97"/>
      <c r="D8" s="97"/>
      <c r="E8" s="97"/>
      <c r="F8" s="98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22">
      <c r="A9" s="10">
        <v>1</v>
      </c>
      <c r="B9" s="8" t="s">
        <v>34</v>
      </c>
      <c r="C9" s="8" t="s">
        <v>35</v>
      </c>
      <c r="D9" s="8" t="s">
        <v>105</v>
      </c>
      <c r="E9" s="24">
        <v>58.6</v>
      </c>
      <c r="F9" s="29">
        <v>0.87170000000000003</v>
      </c>
      <c r="G9" s="8" t="s">
        <v>65</v>
      </c>
      <c r="H9" s="15">
        <v>105</v>
      </c>
      <c r="I9" s="13">
        <v>110</v>
      </c>
      <c r="J9" s="15">
        <v>115</v>
      </c>
      <c r="K9" s="14"/>
      <c r="L9" s="13">
        <v>80</v>
      </c>
      <c r="M9" s="13">
        <v>85</v>
      </c>
      <c r="N9" s="13">
        <v>90</v>
      </c>
      <c r="O9" s="14"/>
      <c r="P9" s="15">
        <v>120</v>
      </c>
      <c r="Q9" s="13">
        <v>125</v>
      </c>
      <c r="R9" s="13">
        <v>135</v>
      </c>
      <c r="S9" s="11"/>
      <c r="T9" s="14">
        <v>335</v>
      </c>
      <c r="U9" s="27">
        <f>T9*F9</f>
        <v>292.01949999999999</v>
      </c>
      <c r="V9" s="8"/>
    </row>
    <row r="10" spans="1:22">
      <c r="A10" s="6"/>
      <c r="H10" s="23"/>
      <c r="I10" s="23"/>
      <c r="J10" s="22"/>
      <c r="K10" s="23"/>
      <c r="L10" s="23"/>
      <c r="M10" s="23"/>
      <c r="N10" s="22"/>
      <c r="O10" s="23"/>
      <c r="P10" s="23"/>
      <c r="Q10" s="23"/>
      <c r="R10" s="22"/>
    </row>
    <row r="11" spans="1:22" ht="16">
      <c r="A11" s="97" t="s">
        <v>14</v>
      </c>
      <c r="B11" s="97"/>
      <c r="C11" s="97"/>
      <c r="D11" s="97"/>
      <c r="E11" s="97"/>
      <c r="F11" s="98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22">
      <c r="A12" s="31">
        <v>1</v>
      </c>
      <c r="B12" s="43" t="s">
        <v>27</v>
      </c>
      <c r="C12" s="46" t="s">
        <v>26</v>
      </c>
      <c r="D12" s="16" t="s">
        <v>109</v>
      </c>
      <c r="E12" s="47">
        <v>74.2</v>
      </c>
      <c r="F12" s="33">
        <v>0.71789999999999998</v>
      </c>
      <c r="G12" s="46" t="s">
        <v>65</v>
      </c>
      <c r="H12" s="34">
        <v>90</v>
      </c>
      <c r="I12" s="62">
        <v>100</v>
      </c>
      <c r="J12" s="35">
        <v>110</v>
      </c>
      <c r="K12" s="70"/>
      <c r="L12" s="34">
        <v>65</v>
      </c>
      <c r="M12" s="62">
        <v>70</v>
      </c>
      <c r="N12" s="35">
        <v>75</v>
      </c>
      <c r="O12" s="58"/>
      <c r="P12" s="68">
        <v>125</v>
      </c>
      <c r="Q12" s="62">
        <v>145</v>
      </c>
      <c r="R12" s="35">
        <v>155</v>
      </c>
      <c r="S12" s="77"/>
      <c r="T12" s="63">
        <v>315</v>
      </c>
      <c r="U12" s="71">
        <f>T12*F12</f>
        <v>226.13849999999999</v>
      </c>
      <c r="V12" s="16" t="s">
        <v>22</v>
      </c>
    </row>
    <row r="13" spans="1:22">
      <c r="A13" s="36">
        <v>1</v>
      </c>
      <c r="B13" s="45" t="s">
        <v>36</v>
      </c>
      <c r="C13" s="50" t="s">
        <v>37</v>
      </c>
      <c r="D13" s="42" t="s">
        <v>105</v>
      </c>
      <c r="E13" s="51">
        <v>74.8</v>
      </c>
      <c r="F13" s="38">
        <v>0.71389999999999998</v>
      </c>
      <c r="G13" s="50" t="s">
        <v>65</v>
      </c>
      <c r="H13" s="40">
        <v>152.5</v>
      </c>
      <c r="I13" s="69">
        <v>152.5</v>
      </c>
      <c r="J13" s="39">
        <v>162.5</v>
      </c>
      <c r="K13" s="74"/>
      <c r="L13" s="40">
        <v>110</v>
      </c>
      <c r="M13" s="66">
        <v>117.5</v>
      </c>
      <c r="N13" s="39">
        <v>120</v>
      </c>
      <c r="O13" s="60"/>
      <c r="P13" s="57">
        <v>195</v>
      </c>
      <c r="Q13" s="66">
        <v>207.5</v>
      </c>
      <c r="R13" s="39">
        <v>215</v>
      </c>
      <c r="S13" s="80"/>
      <c r="T13" s="67">
        <v>497.5</v>
      </c>
      <c r="U13" s="75">
        <f>T13*F13</f>
        <v>355.16525000000001</v>
      </c>
      <c r="V13" s="42" t="s">
        <v>67</v>
      </c>
    </row>
    <row r="14" spans="1:22">
      <c r="A14" s="6"/>
      <c r="H14" s="22"/>
      <c r="I14" s="22"/>
      <c r="J14" s="23"/>
      <c r="K14" s="23"/>
      <c r="L14" s="22"/>
      <c r="M14" s="23"/>
      <c r="N14" s="23"/>
      <c r="O14" s="23"/>
      <c r="P14" s="23"/>
      <c r="Q14" s="23"/>
      <c r="R14" s="23"/>
    </row>
    <row r="15" spans="1:22" ht="16">
      <c r="A15" s="97" t="s">
        <v>69</v>
      </c>
      <c r="B15" s="97"/>
      <c r="C15" s="97"/>
      <c r="D15" s="97"/>
      <c r="E15" s="97"/>
      <c r="F15" s="98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22">
      <c r="A16" s="10">
        <v>1</v>
      </c>
      <c r="B16" s="8" t="s">
        <v>38</v>
      </c>
      <c r="C16" s="8" t="s">
        <v>39</v>
      </c>
      <c r="D16" s="8" t="s">
        <v>105</v>
      </c>
      <c r="E16" s="24">
        <v>80</v>
      </c>
      <c r="F16" s="29">
        <v>0.68269999999999997</v>
      </c>
      <c r="G16" s="8" t="s">
        <v>65</v>
      </c>
      <c r="H16" s="15">
        <v>90</v>
      </c>
      <c r="I16" s="13">
        <v>100</v>
      </c>
      <c r="J16" s="13">
        <v>110</v>
      </c>
      <c r="K16" s="14"/>
      <c r="L16" s="13">
        <v>100</v>
      </c>
      <c r="M16" s="13">
        <v>110</v>
      </c>
      <c r="N16" s="15">
        <v>115</v>
      </c>
      <c r="O16" s="14"/>
      <c r="P16" s="13">
        <v>110</v>
      </c>
      <c r="Q16" s="13">
        <v>120</v>
      </c>
      <c r="R16" s="13">
        <v>130</v>
      </c>
      <c r="S16" s="11"/>
      <c r="T16" s="14">
        <v>350</v>
      </c>
      <c r="U16" s="27">
        <f>T16*F16</f>
        <v>238.94499999999999</v>
      </c>
      <c r="V16" s="8"/>
    </row>
    <row r="17" spans="1:22">
      <c r="A17" s="6"/>
      <c r="H17" s="23"/>
      <c r="I17" s="23"/>
      <c r="J17" s="22"/>
      <c r="K17" s="23"/>
      <c r="L17" s="23"/>
      <c r="M17" s="23"/>
      <c r="N17" s="22"/>
      <c r="O17" s="23"/>
      <c r="P17" s="23"/>
      <c r="Q17" s="23"/>
      <c r="R17" s="22"/>
    </row>
    <row r="18" spans="1:22" ht="16">
      <c r="A18" s="97" t="s">
        <v>16</v>
      </c>
      <c r="B18" s="97"/>
      <c r="C18" s="97"/>
      <c r="D18" s="97"/>
      <c r="E18" s="97"/>
      <c r="F18" s="98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1:22">
      <c r="A19" s="31">
        <v>1</v>
      </c>
      <c r="B19" s="43" t="s">
        <v>32</v>
      </c>
      <c r="C19" s="46" t="s">
        <v>33</v>
      </c>
      <c r="D19" s="16" t="s">
        <v>108</v>
      </c>
      <c r="E19" s="47">
        <v>87.2</v>
      </c>
      <c r="F19" s="33">
        <v>0.64910000000000001</v>
      </c>
      <c r="G19" s="46" t="s">
        <v>65</v>
      </c>
      <c r="H19" s="34">
        <v>150</v>
      </c>
      <c r="I19" s="52">
        <v>160</v>
      </c>
      <c r="J19" s="68">
        <v>165</v>
      </c>
      <c r="K19" s="58"/>
      <c r="L19" s="68">
        <v>105</v>
      </c>
      <c r="M19" s="62">
        <v>110</v>
      </c>
      <c r="N19" s="53">
        <v>115</v>
      </c>
      <c r="O19" s="63"/>
      <c r="P19" s="34">
        <v>160</v>
      </c>
      <c r="Q19" s="68">
        <v>170</v>
      </c>
      <c r="R19" s="62">
        <v>180</v>
      </c>
      <c r="S19" s="83"/>
      <c r="T19" s="26">
        <v>460</v>
      </c>
      <c r="U19" s="78">
        <f>T19*F19</f>
        <v>298.58600000000001</v>
      </c>
      <c r="V19" s="16"/>
    </row>
    <row r="20" spans="1:22">
      <c r="A20" s="20">
        <v>1</v>
      </c>
      <c r="B20" s="44" t="s">
        <v>40</v>
      </c>
      <c r="C20" s="48" t="s">
        <v>41</v>
      </c>
      <c r="D20" s="17" t="s">
        <v>105</v>
      </c>
      <c r="E20" s="49">
        <v>88.7</v>
      </c>
      <c r="F20" s="30">
        <v>0.64319999999999999</v>
      </c>
      <c r="G20" s="48" t="s">
        <v>65</v>
      </c>
      <c r="H20" s="21">
        <v>235</v>
      </c>
      <c r="I20" s="82">
        <v>250</v>
      </c>
      <c r="J20" s="82">
        <v>250</v>
      </c>
      <c r="K20" s="59"/>
      <c r="L20" s="54">
        <v>145</v>
      </c>
      <c r="M20" s="64">
        <v>155</v>
      </c>
      <c r="N20" s="55">
        <v>162.5</v>
      </c>
      <c r="O20" s="65"/>
      <c r="P20" s="21">
        <v>250</v>
      </c>
      <c r="Q20" s="54">
        <v>265</v>
      </c>
      <c r="R20" s="64">
        <v>280</v>
      </c>
      <c r="S20" s="84"/>
      <c r="T20" s="23">
        <v>670</v>
      </c>
      <c r="U20" s="94">
        <f t="shared" ref="U20:U22" si="0">T20*F20</f>
        <v>430.94400000000002</v>
      </c>
      <c r="V20" s="17" t="s">
        <v>66</v>
      </c>
    </row>
    <row r="21" spans="1:22">
      <c r="A21" s="20">
        <v>2</v>
      </c>
      <c r="B21" s="44" t="s">
        <v>42</v>
      </c>
      <c r="C21" s="48" t="s">
        <v>68</v>
      </c>
      <c r="D21" s="17" t="s">
        <v>105</v>
      </c>
      <c r="E21" s="49">
        <v>88.6</v>
      </c>
      <c r="F21" s="30">
        <v>0.64359999999999995</v>
      </c>
      <c r="G21" s="48" t="s">
        <v>65</v>
      </c>
      <c r="H21" s="22">
        <v>210</v>
      </c>
      <c r="I21" s="54">
        <v>210</v>
      </c>
      <c r="J21" s="54">
        <v>225</v>
      </c>
      <c r="K21" s="59"/>
      <c r="L21" s="54">
        <v>140</v>
      </c>
      <c r="M21" s="64">
        <v>147.5</v>
      </c>
      <c r="N21" s="55">
        <v>152.5</v>
      </c>
      <c r="O21" s="65"/>
      <c r="P21" s="21">
        <v>190</v>
      </c>
      <c r="Q21" s="54">
        <v>205</v>
      </c>
      <c r="R21" s="64">
        <v>210</v>
      </c>
      <c r="S21" s="84"/>
      <c r="T21" s="23">
        <v>587.5</v>
      </c>
      <c r="U21" s="94">
        <f t="shared" si="0"/>
        <v>378.11499999999995</v>
      </c>
      <c r="V21" s="17" t="s">
        <v>66</v>
      </c>
    </row>
    <row r="22" spans="1:22">
      <c r="A22" s="36">
        <v>3</v>
      </c>
      <c r="B22" s="45" t="s">
        <v>43</v>
      </c>
      <c r="C22" s="50" t="s">
        <v>44</v>
      </c>
      <c r="D22" s="42" t="s">
        <v>105</v>
      </c>
      <c r="E22" s="51">
        <v>90</v>
      </c>
      <c r="F22" s="38">
        <v>0.63839999999999997</v>
      </c>
      <c r="G22" s="50" t="s">
        <v>65</v>
      </c>
      <c r="H22" s="39">
        <v>180</v>
      </c>
      <c r="I22" s="56">
        <v>190</v>
      </c>
      <c r="J22" s="57">
        <v>190</v>
      </c>
      <c r="K22" s="60"/>
      <c r="L22" s="57">
        <v>105</v>
      </c>
      <c r="M22" s="66">
        <v>112.5</v>
      </c>
      <c r="N22" s="61">
        <v>122.5</v>
      </c>
      <c r="O22" s="67"/>
      <c r="P22" s="39">
        <v>200</v>
      </c>
      <c r="Q22" s="57">
        <v>210</v>
      </c>
      <c r="R22" s="69">
        <v>222.5</v>
      </c>
      <c r="S22" s="85"/>
      <c r="T22" s="41">
        <v>512.5</v>
      </c>
      <c r="U22" s="81">
        <f t="shared" si="0"/>
        <v>327.18</v>
      </c>
      <c r="V22" s="42" t="s">
        <v>66</v>
      </c>
    </row>
    <row r="23" spans="1:22">
      <c r="A23" s="20"/>
      <c r="H23" s="23"/>
      <c r="I23" s="22"/>
      <c r="J23" s="23"/>
      <c r="K23" s="23"/>
      <c r="L23" s="23"/>
      <c r="M23" s="23"/>
      <c r="N23" s="23"/>
      <c r="O23" s="23"/>
      <c r="P23" s="23"/>
      <c r="Q23" s="23"/>
      <c r="R23" s="23"/>
    </row>
    <row r="24" spans="1:22" ht="16">
      <c r="A24" s="123" t="s">
        <v>17</v>
      </c>
      <c r="B24" s="97"/>
      <c r="C24" s="97"/>
      <c r="D24" s="97"/>
      <c r="E24" s="97"/>
      <c r="F24" s="98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spans="1:22">
      <c r="A25" s="10">
        <v>1</v>
      </c>
      <c r="B25" s="8" t="s">
        <v>22</v>
      </c>
      <c r="C25" s="8" t="s">
        <v>18</v>
      </c>
      <c r="D25" s="8" t="s">
        <v>108</v>
      </c>
      <c r="E25" s="24">
        <v>97.9</v>
      </c>
      <c r="F25" s="29">
        <v>0.6139</v>
      </c>
      <c r="G25" s="8" t="s">
        <v>65</v>
      </c>
      <c r="H25" s="13">
        <v>180</v>
      </c>
      <c r="I25" s="13">
        <v>195</v>
      </c>
      <c r="J25" s="15">
        <v>205</v>
      </c>
      <c r="K25" s="14"/>
      <c r="L25" s="15">
        <v>145</v>
      </c>
      <c r="M25" s="15">
        <v>145</v>
      </c>
      <c r="N25" s="13">
        <v>145</v>
      </c>
      <c r="O25" s="14"/>
      <c r="P25" s="13">
        <v>190</v>
      </c>
      <c r="Q25" s="13">
        <v>200</v>
      </c>
      <c r="R25" s="15">
        <v>210</v>
      </c>
      <c r="S25" s="11"/>
      <c r="T25" s="14">
        <v>540</v>
      </c>
      <c r="U25" s="27">
        <f>T25*F25</f>
        <v>331.50600000000003</v>
      </c>
      <c r="V25" s="8"/>
    </row>
    <row r="26" spans="1:22">
      <c r="A26" s="20"/>
      <c r="H26" s="22"/>
      <c r="I26" s="23"/>
      <c r="J26" s="22"/>
      <c r="K26" s="23"/>
      <c r="L26" s="23"/>
      <c r="M26" s="23"/>
      <c r="N26" s="23"/>
      <c r="O26" s="23"/>
      <c r="P26" s="22"/>
      <c r="Q26" s="23"/>
      <c r="R26" s="23"/>
    </row>
    <row r="27" spans="1:22" ht="16">
      <c r="A27" s="123" t="s">
        <v>19</v>
      </c>
      <c r="B27" s="97"/>
      <c r="C27" s="97"/>
      <c r="D27" s="97"/>
      <c r="E27" s="97"/>
      <c r="F27" s="98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</row>
    <row r="28" spans="1:22">
      <c r="A28" s="10">
        <v>1</v>
      </c>
      <c r="B28" s="8" t="s">
        <v>45</v>
      </c>
      <c r="C28" s="8" t="s">
        <v>70</v>
      </c>
      <c r="D28" s="8" t="s">
        <v>107</v>
      </c>
      <c r="E28" s="24">
        <v>110</v>
      </c>
      <c r="F28" s="29">
        <v>0.58850000000000002</v>
      </c>
      <c r="G28" s="8" t="s">
        <v>65</v>
      </c>
      <c r="H28" s="13">
        <v>110</v>
      </c>
      <c r="I28" s="13">
        <v>130</v>
      </c>
      <c r="J28" s="15">
        <v>150</v>
      </c>
      <c r="K28" s="14"/>
      <c r="L28" s="13">
        <v>85</v>
      </c>
      <c r="M28" s="13">
        <v>95</v>
      </c>
      <c r="N28" s="15">
        <v>100</v>
      </c>
      <c r="O28" s="14"/>
      <c r="P28" s="13">
        <v>150</v>
      </c>
      <c r="Q28" s="13">
        <v>170</v>
      </c>
      <c r="R28" s="15">
        <v>180</v>
      </c>
      <c r="S28" s="11"/>
      <c r="T28" s="14">
        <v>395</v>
      </c>
      <c r="U28" s="27">
        <f>T28*F28</f>
        <v>232.45750000000001</v>
      </c>
      <c r="V28" s="8"/>
    </row>
  </sheetData>
  <mergeCells count="21">
    <mergeCell ref="A27:S27"/>
    <mergeCell ref="A24:S24"/>
    <mergeCell ref="A8:S8"/>
    <mergeCell ref="A15:S15"/>
    <mergeCell ref="D3:D4"/>
    <mergeCell ref="V3:V4"/>
    <mergeCell ref="A5:S5"/>
    <mergeCell ref="A1:V2"/>
    <mergeCell ref="A3:A4"/>
    <mergeCell ref="C3:C4"/>
    <mergeCell ref="E3:E4"/>
    <mergeCell ref="F3:F4"/>
    <mergeCell ref="G3:G4"/>
    <mergeCell ref="H3:K3"/>
    <mergeCell ref="L3:O3"/>
    <mergeCell ref="P3:S3"/>
    <mergeCell ref="A11:S11"/>
    <mergeCell ref="A18:S18"/>
    <mergeCell ref="B3:B4"/>
    <mergeCell ref="T3:T4"/>
    <mergeCell ref="U3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"/>
  <sheetViews>
    <sheetView workbookViewId="0">
      <selection activeCell="Q10" sqref="Q10"/>
    </sheetView>
  </sheetViews>
  <sheetFormatPr baseColWidth="10" defaultColWidth="9.1640625" defaultRowHeight="13"/>
  <cols>
    <col min="1" max="1" width="7.5" style="4" bestFit="1" customWidth="1"/>
    <col min="2" max="2" width="18.5" style="4" bestFit="1" customWidth="1"/>
    <col min="3" max="3" width="26.33203125" style="4" bestFit="1" customWidth="1"/>
    <col min="4" max="4" width="21.5" style="25" bestFit="1" customWidth="1"/>
    <col min="5" max="5" width="10.5" style="30" bestFit="1" customWidth="1"/>
    <col min="6" max="6" width="32" style="4" customWidth="1"/>
    <col min="7" max="9" width="5.5" style="7" customWidth="1"/>
    <col min="10" max="10" width="4.83203125" style="7" customWidth="1"/>
    <col min="11" max="13" width="5.5" style="7" customWidth="1"/>
    <col min="14" max="14" width="4.83203125" style="7" customWidth="1"/>
    <col min="15" max="15" width="7.83203125" style="23" bestFit="1" customWidth="1"/>
    <col min="16" max="16" width="8.5" style="28" bestFit="1" customWidth="1"/>
    <col min="17" max="17" width="17.83203125" style="4" customWidth="1"/>
    <col min="18" max="16384" width="9.1640625" style="3"/>
  </cols>
  <sheetData>
    <row r="1" spans="1:17" s="2" customFormat="1" ht="29" customHeight="1">
      <c r="A1" s="108" t="s">
        <v>80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</row>
    <row r="2" spans="1:17" s="2" customFormat="1" ht="62" customHeight="1" thickBot="1">
      <c r="A2" s="112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1:17" s="1" customFormat="1" ht="12.75" customHeight="1">
      <c r="A3" s="116" t="s">
        <v>7</v>
      </c>
      <c r="B3" s="99" t="s">
        <v>0</v>
      </c>
      <c r="C3" s="118" t="s">
        <v>103</v>
      </c>
      <c r="D3" s="120" t="s">
        <v>6</v>
      </c>
      <c r="E3" s="103" t="s">
        <v>8</v>
      </c>
      <c r="F3" s="122" t="s">
        <v>5</v>
      </c>
      <c r="G3" s="122" t="s">
        <v>10</v>
      </c>
      <c r="H3" s="122"/>
      <c r="I3" s="122"/>
      <c r="J3" s="122"/>
      <c r="K3" s="122" t="s">
        <v>11</v>
      </c>
      <c r="L3" s="122"/>
      <c r="M3" s="122"/>
      <c r="N3" s="122"/>
      <c r="O3" s="101" t="s">
        <v>1</v>
      </c>
      <c r="P3" s="103" t="s">
        <v>3</v>
      </c>
      <c r="Q3" s="105" t="s">
        <v>104</v>
      </c>
    </row>
    <row r="4" spans="1:17" s="1" customFormat="1" ht="21" customHeight="1" thickBot="1">
      <c r="A4" s="117"/>
      <c r="B4" s="100"/>
      <c r="C4" s="119"/>
      <c r="D4" s="121"/>
      <c r="E4" s="104"/>
      <c r="F4" s="119"/>
      <c r="G4" s="19">
        <v>1</v>
      </c>
      <c r="H4" s="19">
        <v>2</v>
      </c>
      <c r="I4" s="19">
        <v>3</v>
      </c>
      <c r="J4" s="19" t="s">
        <v>4</v>
      </c>
      <c r="K4" s="19">
        <v>1</v>
      </c>
      <c r="L4" s="19">
        <v>2</v>
      </c>
      <c r="M4" s="19">
        <v>3</v>
      </c>
      <c r="N4" s="19" t="s">
        <v>4</v>
      </c>
      <c r="O4" s="102"/>
      <c r="P4" s="104"/>
      <c r="Q4" s="106"/>
    </row>
    <row r="5" spans="1:17" ht="16">
      <c r="A5" s="97" t="s">
        <v>16</v>
      </c>
      <c r="B5" s="9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7">
      <c r="A6" s="10">
        <v>1</v>
      </c>
      <c r="B6" s="8" t="s">
        <v>47</v>
      </c>
      <c r="C6" s="8" t="s">
        <v>71</v>
      </c>
      <c r="D6" s="24">
        <v>90</v>
      </c>
      <c r="E6" s="29">
        <v>0.63839999999999997</v>
      </c>
      <c r="F6" s="8" t="s">
        <v>65</v>
      </c>
      <c r="G6" s="13">
        <v>125</v>
      </c>
      <c r="H6" s="13">
        <v>135</v>
      </c>
      <c r="I6" s="13">
        <v>140</v>
      </c>
      <c r="J6" s="14"/>
      <c r="K6" s="13">
        <v>170</v>
      </c>
      <c r="L6" s="13">
        <v>195</v>
      </c>
      <c r="M6" s="14"/>
      <c r="N6" s="11"/>
      <c r="O6" s="14">
        <v>335</v>
      </c>
      <c r="P6" s="27">
        <f>O6*E6</f>
        <v>213.86399999999998</v>
      </c>
      <c r="Q6" s="8" t="s">
        <v>107</v>
      </c>
    </row>
    <row r="8" spans="1:17" ht="16">
      <c r="A8" s="97" t="s">
        <v>20</v>
      </c>
      <c r="B8" s="9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7">
      <c r="A9" s="10">
        <v>1</v>
      </c>
      <c r="B9" s="8" t="s">
        <v>46</v>
      </c>
      <c r="C9" s="8" t="s">
        <v>72</v>
      </c>
      <c r="D9" s="24">
        <v>119</v>
      </c>
      <c r="E9" s="29">
        <v>0.57609999999999995</v>
      </c>
      <c r="F9" s="8" t="s">
        <v>65</v>
      </c>
      <c r="G9" s="15">
        <v>125</v>
      </c>
      <c r="H9" s="15">
        <v>130</v>
      </c>
      <c r="I9" s="13">
        <v>130</v>
      </c>
      <c r="J9" s="14"/>
      <c r="K9" s="13">
        <v>160</v>
      </c>
      <c r="L9" s="13">
        <v>170</v>
      </c>
      <c r="M9" s="13">
        <v>180</v>
      </c>
      <c r="N9" s="11"/>
      <c r="O9" s="14">
        <v>310</v>
      </c>
      <c r="P9" s="27">
        <f>O9*E9</f>
        <v>178.59099999999998</v>
      </c>
      <c r="Q9" s="8" t="s">
        <v>105</v>
      </c>
    </row>
  </sheetData>
  <mergeCells count="14">
    <mergeCell ref="A5:N5"/>
    <mergeCell ref="A8:N8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"/>
  <sheetViews>
    <sheetView workbookViewId="0">
      <selection activeCell="E21" sqref="E21"/>
    </sheetView>
  </sheetViews>
  <sheetFormatPr baseColWidth="10" defaultColWidth="9.1640625" defaultRowHeight="13"/>
  <cols>
    <col min="1" max="1" width="7.5" style="4" bestFit="1" customWidth="1"/>
    <col min="2" max="2" width="25.1640625" style="4" bestFit="1" customWidth="1"/>
    <col min="3" max="3" width="27.33203125" style="4" bestFit="1" customWidth="1"/>
    <col min="4" max="4" width="21.5" style="25" bestFit="1" customWidth="1"/>
    <col min="5" max="5" width="21.5" style="25" customWidth="1"/>
    <col min="6" max="6" width="10.5" style="30" bestFit="1" customWidth="1"/>
    <col min="7" max="7" width="36" style="4" customWidth="1"/>
    <col min="8" max="10" width="5.5" style="7" customWidth="1"/>
    <col min="11" max="11" width="4.83203125" style="7" customWidth="1"/>
    <col min="12" max="12" width="10.1640625" style="6" customWidth="1"/>
    <col min="13" max="13" width="8.5" style="28" bestFit="1" customWidth="1"/>
    <col min="14" max="14" width="25.1640625" style="4" customWidth="1"/>
    <col min="15" max="16384" width="9.1640625" style="3"/>
  </cols>
  <sheetData>
    <row r="1" spans="1:14" s="2" customFormat="1" ht="29" customHeight="1">
      <c r="A1" s="108" t="s">
        <v>81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2" customFormat="1" ht="62" customHeight="1" thickBot="1">
      <c r="A2" s="112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1:14" s="1" customFormat="1" ht="12.75" customHeight="1">
      <c r="A3" s="116" t="s">
        <v>7</v>
      </c>
      <c r="B3" s="99" t="s">
        <v>0</v>
      </c>
      <c r="C3" s="118" t="s">
        <v>103</v>
      </c>
      <c r="D3" s="120" t="s">
        <v>6</v>
      </c>
      <c r="E3" s="136" t="s">
        <v>104</v>
      </c>
      <c r="F3" s="103" t="s">
        <v>8</v>
      </c>
      <c r="G3" s="122" t="s">
        <v>5</v>
      </c>
      <c r="H3" s="122" t="s">
        <v>10</v>
      </c>
      <c r="I3" s="122"/>
      <c r="J3" s="122"/>
      <c r="K3" s="122"/>
      <c r="L3" s="124" t="s">
        <v>15</v>
      </c>
      <c r="M3" s="103" t="s">
        <v>3</v>
      </c>
      <c r="N3" s="105" t="s">
        <v>2</v>
      </c>
    </row>
    <row r="4" spans="1:14" s="1" customFormat="1" ht="21" customHeight="1" thickBot="1">
      <c r="A4" s="117"/>
      <c r="B4" s="100"/>
      <c r="C4" s="119"/>
      <c r="D4" s="121"/>
      <c r="E4" s="137"/>
      <c r="F4" s="104"/>
      <c r="G4" s="119"/>
      <c r="H4" s="19">
        <v>1</v>
      </c>
      <c r="I4" s="19">
        <v>2</v>
      </c>
      <c r="J4" s="19">
        <v>3</v>
      </c>
      <c r="K4" s="19" t="s">
        <v>4</v>
      </c>
      <c r="L4" s="125"/>
      <c r="M4" s="104"/>
      <c r="N4" s="106"/>
    </row>
    <row r="5" spans="1:14" ht="16">
      <c r="A5" s="97" t="s">
        <v>14</v>
      </c>
      <c r="B5" s="97"/>
      <c r="C5" s="97"/>
      <c r="D5" s="97"/>
      <c r="E5" s="97"/>
      <c r="F5" s="98"/>
      <c r="G5" s="97"/>
      <c r="H5" s="97"/>
      <c r="I5" s="97"/>
      <c r="J5" s="97"/>
      <c r="K5" s="97"/>
    </row>
    <row r="6" spans="1:14">
      <c r="A6" s="10">
        <v>1</v>
      </c>
      <c r="B6" s="8" t="s">
        <v>48</v>
      </c>
      <c r="C6" s="8" t="s">
        <v>74</v>
      </c>
      <c r="D6" s="24">
        <v>74.5</v>
      </c>
      <c r="E6" s="24" t="s">
        <v>105</v>
      </c>
      <c r="F6" s="29">
        <v>0.71589999999999998</v>
      </c>
      <c r="G6" s="8" t="s">
        <v>65</v>
      </c>
      <c r="H6" s="15">
        <v>110</v>
      </c>
      <c r="I6" s="13">
        <v>110</v>
      </c>
      <c r="J6" s="13">
        <v>115</v>
      </c>
      <c r="K6" s="14"/>
      <c r="L6" s="14">
        <v>115</v>
      </c>
      <c r="M6" s="27">
        <f>L6*F6</f>
        <v>82.328499999999991</v>
      </c>
      <c r="N6" s="8"/>
    </row>
    <row r="7" spans="1:14">
      <c r="A7" s="6"/>
      <c r="H7" s="22"/>
      <c r="I7" s="23"/>
      <c r="J7" s="23"/>
      <c r="K7" s="23"/>
      <c r="L7" s="23"/>
    </row>
    <row r="8" spans="1:14" ht="16">
      <c r="A8" s="97" t="s">
        <v>16</v>
      </c>
      <c r="B8" s="97"/>
      <c r="C8" s="97"/>
      <c r="D8" s="97"/>
      <c r="E8" s="97"/>
      <c r="F8" s="98"/>
      <c r="G8" s="97"/>
      <c r="H8" s="97"/>
      <c r="I8" s="97"/>
      <c r="J8" s="97"/>
      <c r="K8" s="97"/>
    </row>
    <row r="9" spans="1:14">
      <c r="A9" s="31">
        <v>1</v>
      </c>
      <c r="B9" s="43" t="s">
        <v>49</v>
      </c>
      <c r="C9" s="46" t="s">
        <v>75</v>
      </c>
      <c r="D9" s="47">
        <v>88.4</v>
      </c>
      <c r="E9" s="134" t="s">
        <v>105</v>
      </c>
      <c r="F9" s="33">
        <v>0.64439999999999997</v>
      </c>
      <c r="G9" s="46" t="s">
        <v>65</v>
      </c>
      <c r="H9" s="35">
        <v>140</v>
      </c>
      <c r="I9" s="52">
        <v>140</v>
      </c>
      <c r="J9" s="68">
        <v>140</v>
      </c>
      <c r="K9" s="70"/>
      <c r="L9" s="63">
        <v>140</v>
      </c>
      <c r="M9" s="71">
        <f>L9*F9</f>
        <v>90.215999999999994</v>
      </c>
      <c r="N9" s="88" t="s">
        <v>78</v>
      </c>
    </row>
    <row r="10" spans="1:14">
      <c r="A10" s="36">
        <v>1</v>
      </c>
      <c r="B10" s="45" t="s">
        <v>47</v>
      </c>
      <c r="C10" s="50" t="s">
        <v>71</v>
      </c>
      <c r="D10" s="51">
        <v>89.8</v>
      </c>
      <c r="E10" s="135" t="s">
        <v>107</v>
      </c>
      <c r="F10" s="38">
        <v>0.6391</v>
      </c>
      <c r="G10" s="50" t="s">
        <v>65</v>
      </c>
      <c r="H10" s="39">
        <v>125</v>
      </c>
      <c r="I10" s="57">
        <v>135</v>
      </c>
      <c r="J10" s="57">
        <v>140</v>
      </c>
      <c r="K10" s="74"/>
      <c r="L10" s="67">
        <v>140</v>
      </c>
      <c r="M10" s="75">
        <f>L10*F10</f>
        <v>89.474000000000004</v>
      </c>
      <c r="N10" s="42" t="s">
        <v>67</v>
      </c>
    </row>
    <row r="11" spans="1:14">
      <c r="A11" s="6"/>
      <c r="H11" s="23"/>
      <c r="I11" s="23"/>
      <c r="J11" s="23"/>
      <c r="K11" s="23"/>
      <c r="L11" s="23"/>
    </row>
    <row r="12" spans="1:14" ht="16">
      <c r="A12" s="97" t="s">
        <v>17</v>
      </c>
      <c r="B12" s="9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4">
      <c r="A13" s="10">
        <v>1</v>
      </c>
      <c r="B13" s="8" t="s">
        <v>22</v>
      </c>
      <c r="C13" s="8" t="s">
        <v>18</v>
      </c>
      <c r="D13" s="24">
        <v>97.9</v>
      </c>
      <c r="E13" s="24" t="s">
        <v>108</v>
      </c>
      <c r="F13" s="29">
        <v>0.6139</v>
      </c>
      <c r="G13" s="8" t="s">
        <v>65</v>
      </c>
      <c r="H13" s="15">
        <v>145</v>
      </c>
      <c r="I13" s="15">
        <v>145</v>
      </c>
      <c r="J13" s="13">
        <v>145</v>
      </c>
      <c r="K13" s="14"/>
      <c r="L13" s="14">
        <v>140</v>
      </c>
      <c r="M13" s="27">
        <f>L13*F13</f>
        <v>85.945999999999998</v>
      </c>
      <c r="N13" s="8"/>
    </row>
    <row r="14" spans="1:14">
      <c r="A14" s="6"/>
      <c r="H14" s="22"/>
      <c r="I14" s="22"/>
      <c r="J14" s="23"/>
      <c r="K14" s="23"/>
      <c r="L14" s="23"/>
    </row>
    <row r="15" spans="1:14" ht="16">
      <c r="A15" s="97" t="s">
        <v>19</v>
      </c>
      <c r="B15" s="97"/>
      <c r="C15" s="97"/>
      <c r="D15" s="97"/>
      <c r="E15" s="97"/>
      <c r="F15" s="98"/>
      <c r="G15" s="97"/>
      <c r="H15" s="97"/>
      <c r="I15" s="97"/>
      <c r="J15" s="97"/>
      <c r="K15" s="97"/>
    </row>
    <row r="16" spans="1:14">
      <c r="A16" s="10">
        <v>1</v>
      </c>
      <c r="B16" s="8" t="s">
        <v>50</v>
      </c>
      <c r="C16" s="8" t="s">
        <v>76</v>
      </c>
      <c r="D16" s="24">
        <v>101</v>
      </c>
      <c r="E16" s="24" t="s">
        <v>105</v>
      </c>
      <c r="F16" s="29">
        <v>0.60619999999999996</v>
      </c>
      <c r="G16" s="8" t="s">
        <v>65</v>
      </c>
      <c r="H16" s="13">
        <v>170</v>
      </c>
      <c r="I16" s="15">
        <v>180</v>
      </c>
      <c r="J16" s="15">
        <v>180</v>
      </c>
      <c r="K16" s="14"/>
      <c r="L16" s="14">
        <v>170</v>
      </c>
      <c r="M16" s="27">
        <f>L16*F16</f>
        <v>103.05399999999999</v>
      </c>
      <c r="N16" s="8"/>
    </row>
    <row r="17" spans="1:14">
      <c r="A17" s="6"/>
      <c r="H17" s="23"/>
      <c r="I17" s="22"/>
      <c r="J17" s="22"/>
      <c r="K17" s="23"/>
      <c r="L17" s="23"/>
    </row>
    <row r="18" spans="1:14" ht="16">
      <c r="A18" s="97" t="s">
        <v>20</v>
      </c>
      <c r="B18" s="97"/>
      <c r="C18" s="97"/>
      <c r="D18" s="97"/>
      <c r="E18" s="97"/>
      <c r="F18" s="98"/>
      <c r="G18" s="97"/>
      <c r="H18" s="97"/>
      <c r="I18" s="97"/>
      <c r="J18" s="97"/>
      <c r="K18" s="97"/>
    </row>
    <row r="19" spans="1:14">
      <c r="A19" s="31">
        <v>1</v>
      </c>
      <c r="B19" s="46" t="s">
        <v>23</v>
      </c>
      <c r="C19" s="32" t="s">
        <v>21</v>
      </c>
      <c r="D19" s="76">
        <v>114.9</v>
      </c>
      <c r="E19" s="134" t="s">
        <v>105</v>
      </c>
      <c r="F19" s="33">
        <v>0.58120000000000005</v>
      </c>
      <c r="G19" s="46" t="s">
        <v>73</v>
      </c>
      <c r="H19" s="34">
        <v>175</v>
      </c>
      <c r="I19" s="62">
        <v>177.5</v>
      </c>
      <c r="J19" s="34">
        <v>180</v>
      </c>
      <c r="K19" s="70"/>
      <c r="L19" s="26">
        <v>180</v>
      </c>
      <c r="M19" s="78">
        <f>L19*F19</f>
        <v>104.61600000000001</v>
      </c>
      <c r="N19" s="16"/>
    </row>
    <row r="20" spans="1:14">
      <c r="A20" s="36">
        <v>2</v>
      </c>
      <c r="B20" s="50" t="s">
        <v>51</v>
      </c>
      <c r="C20" s="37" t="s">
        <v>77</v>
      </c>
      <c r="D20" s="79">
        <v>123.3</v>
      </c>
      <c r="E20" s="135" t="s">
        <v>105</v>
      </c>
      <c r="F20" s="38">
        <v>0.57150000000000001</v>
      </c>
      <c r="G20" s="50" t="s">
        <v>65</v>
      </c>
      <c r="H20" s="40">
        <v>100</v>
      </c>
      <c r="I20" s="66">
        <v>100</v>
      </c>
      <c r="J20" s="39">
        <v>105</v>
      </c>
      <c r="K20" s="74"/>
      <c r="L20" s="41">
        <v>105</v>
      </c>
      <c r="M20" s="81">
        <f>L20*F20</f>
        <v>60.0075</v>
      </c>
      <c r="N20" s="42"/>
    </row>
  </sheetData>
  <mergeCells count="17">
    <mergeCell ref="M3:M4"/>
    <mergeCell ref="N3:N4"/>
    <mergeCell ref="A12:K12"/>
    <mergeCell ref="A1:N2"/>
    <mergeCell ref="A3:A4"/>
    <mergeCell ref="C3:C4"/>
    <mergeCell ref="D3:D4"/>
    <mergeCell ref="F3:F4"/>
    <mergeCell ref="G3:G4"/>
    <mergeCell ref="H3:K3"/>
    <mergeCell ref="B3:B4"/>
    <mergeCell ref="E3:E4"/>
    <mergeCell ref="A5:K5"/>
    <mergeCell ref="A8:K8"/>
    <mergeCell ref="A15:K15"/>
    <mergeCell ref="A18:K18"/>
    <mergeCell ref="L3:L4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59B9A-8898-4351-83F6-5423361FDCD9}">
  <dimension ref="A1:M7"/>
  <sheetViews>
    <sheetView workbookViewId="0">
      <selection sqref="A1:M2"/>
    </sheetView>
  </sheetViews>
  <sheetFormatPr baseColWidth="10" defaultColWidth="8.83203125" defaultRowHeight="13"/>
  <cols>
    <col min="1" max="1" width="7.5" bestFit="1" customWidth="1"/>
    <col min="2" max="2" width="20" customWidth="1"/>
    <col min="3" max="3" width="26.33203125" bestFit="1" customWidth="1"/>
    <col min="4" max="4" width="21.5" bestFit="1" customWidth="1"/>
    <col min="5" max="5" width="10.5" style="90" bestFit="1" customWidth="1"/>
    <col min="6" max="6" width="32.1640625" customWidth="1"/>
    <col min="7" max="9" width="5.6640625" bestFit="1" customWidth="1"/>
    <col min="10" max="10" width="4.33203125" bestFit="1" customWidth="1"/>
    <col min="11" max="11" width="10.5" bestFit="1" customWidth="1"/>
    <col min="12" max="12" width="8.83203125" style="90"/>
    <col min="13" max="13" width="17" customWidth="1"/>
  </cols>
  <sheetData>
    <row r="1" spans="1:13" ht="29" customHeight="1">
      <c r="A1" s="108" t="s">
        <v>82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62" customHeight="1" thickBo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14">
      <c r="A3" s="116" t="s">
        <v>7</v>
      </c>
      <c r="B3" s="122" t="s">
        <v>0</v>
      </c>
      <c r="C3" s="118" t="s">
        <v>103</v>
      </c>
      <c r="D3" s="118" t="s">
        <v>6</v>
      </c>
      <c r="E3" s="103" t="s">
        <v>28</v>
      </c>
      <c r="F3" s="122" t="s">
        <v>5</v>
      </c>
      <c r="G3" s="122" t="s">
        <v>10</v>
      </c>
      <c r="H3" s="122"/>
      <c r="I3" s="122"/>
      <c r="J3" s="122"/>
      <c r="K3" s="124" t="s">
        <v>15</v>
      </c>
      <c r="L3" s="103" t="s">
        <v>3</v>
      </c>
      <c r="M3" s="105" t="s">
        <v>104</v>
      </c>
    </row>
    <row r="4" spans="1:13" ht="15" thickBot="1">
      <c r="A4" s="117"/>
      <c r="B4" s="131"/>
      <c r="C4" s="119"/>
      <c r="D4" s="119"/>
      <c r="E4" s="104"/>
      <c r="F4" s="119"/>
      <c r="G4" s="19">
        <v>1</v>
      </c>
      <c r="H4" s="19">
        <v>2</v>
      </c>
      <c r="I4" s="19">
        <v>3</v>
      </c>
      <c r="J4" s="19" t="s">
        <v>4</v>
      </c>
      <c r="K4" s="125"/>
      <c r="L4" s="104"/>
      <c r="M4" s="106"/>
    </row>
    <row r="5" spans="1:13" ht="16">
      <c r="A5" s="97" t="s">
        <v>14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>
      <c r="A6" s="10">
        <v>1</v>
      </c>
      <c r="B6" s="8" t="s">
        <v>48</v>
      </c>
      <c r="C6" s="8" t="s">
        <v>84</v>
      </c>
      <c r="D6" s="24">
        <v>74.5</v>
      </c>
      <c r="E6" s="29">
        <v>0.69199999999999995</v>
      </c>
      <c r="F6" s="8" t="s">
        <v>65</v>
      </c>
      <c r="G6" s="15">
        <v>130</v>
      </c>
      <c r="H6" s="13">
        <v>130</v>
      </c>
      <c r="I6" s="15">
        <v>140</v>
      </c>
      <c r="J6" s="14"/>
      <c r="K6" s="14">
        <v>130</v>
      </c>
      <c r="L6" s="27">
        <f>K6*E6</f>
        <v>89.96</v>
      </c>
      <c r="M6" s="8" t="s">
        <v>105</v>
      </c>
    </row>
    <row r="7" spans="1:13">
      <c r="A7" s="4"/>
      <c r="B7" s="4"/>
      <c r="C7" s="4"/>
      <c r="D7" s="4"/>
      <c r="E7" s="30"/>
      <c r="F7" s="4"/>
      <c r="G7" s="7"/>
      <c r="H7" s="7"/>
      <c r="I7" s="6"/>
      <c r="J7" s="6"/>
      <c r="K7" s="4"/>
      <c r="L7" s="91"/>
      <c r="M7" s="3"/>
    </row>
  </sheetData>
  <mergeCells count="12">
    <mergeCell ref="L3:L4"/>
    <mergeCell ref="M3:M4"/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48C5C-1269-44F6-B94E-282B588234A9}">
  <dimension ref="A1:M7"/>
  <sheetViews>
    <sheetView workbookViewId="0">
      <selection sqref="A1:M2"/>
    </sheetView>
  </sheetViews>
  <sheetFormatPr baseColWidth="10" defaultColWidth="8.83203125" defaultRowHeight="13"/>
  <cols>
    <col min="1" max="1" width="7.5" bestFit="1" customWidth="1"/>
    <col min="2" max="2" width="19.83203125" customWidth="1"/>
    <col min="3" max="3" width="26.33203125" bestFit="1" customWidth="1"/>
    <col min="4" max="4" width="21.5" style="89" bestFit="1" customWidth="1"/>
    <col min="5" max="5" width="10.5" bestFit="1" customWidth="1"/>
    <col min="6" max="6" width="32.83203125" customWidth="1"/>
    <col min="7" max="9" width="5.6640625" bestFit="1" customWidth="1"/>
    <col min="10" max="10" width="4.33203125" bestFit="1" customWidth="1"/>
    <col min="11" max="11" width="10.5" bestFit="1" customWidth="1"/>
    <col min="12" max="12" width="9.33203125" customWidth="1"/>
    <col min="13" max="13" width="18.5" customWidth="1"/>
  </cols>
  <sheetData>
    <row r="1" spans="1:13" ht="29" customHeight="1">
      <c r="A1" s="108" t="s">
        <v>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62" customHeight="1" thickBo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14">
      <c r="A3" s="116" t="s">
        <v>7</v>
      </c>
      <c r="B3" s="122" t="s">
        <v>0</v>
      </c>
      <c r="C3" s="118" t="s">
        <v>103</v>
      </c>
      <c r="D3" s="120" t="s">
        <v>6</v>
      </c>
      <c r="E3" s="124" t="s">
        <v>28</v>
      </c>
      <c r="F3" s="122" t="s">
        <v>5</v>
      </c>
      <c r="G3" s="122" t="s">
        <v>10</v>
      </c>
      <c r="H3" s="122"/>
      <c r="I3" s="122"/>
      <c r="J3" s="122"/>
      <c r="K3" s="124" t="s">
        <v>15</v>
      </c>
      <c r="L3" s="124" t="s">
        <v>3</v>
      </c>
      <c r="M3" s="105" t="s">
        <v>104</v>
      </c>
    </row>
    <row r="4" spans="1:13" ht="15" thickBot="1">
      <c r="A4" s="117"/>
      <c r="B4" s="131"/>
      <c r="C4" s="119"/>
      <c r="D4" s="121"/>
      <c r="E4" s="125"/>
      <c r="F4" s="119"/>
      <c r="G4" s="19">
        <v>1</v>
      </c>
      <c r="H4" s="19">
        <v>2</v>
      </c>
      <c r="I4" s="19">
        <v>3</v>
      </c>
      <c r="J4" s="19" t="s">
        <v>4</v>
      </c>
      <c r="K4" s="125"/>
      <c r="L4" s="125"/>
      <c r="M4" s="106"/>
    </row>
    <row r="5" spans="1:13" ht="16">
      <c r="A5" s="97" t="s">
        <v>16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>
      <c r="A6" s="10">
        <v>1</v>
      </c>
      <c r="B6" s="8" t="s">
        <v>60</v>
      </c>
      <c r="C6" s="8" t="s">
        <v>85</v>
      </c>
      <c r="D6" s="24">
        <v>85.9</v>
      </c>
      <c r="E6" s="9">
        <v>0.62860000000000005</v>
      </c>
      <c r="F6" s="8" t="s">
        <v>65</v>
      </c>
      <c r="G6" s="13">
        <v>240</v>
      </c>
      <c r="H6" s="15">
        <v>255</v>
      </c>
      <c r="I6" s="15">
        <v>255</v>
      </c>
      <c r="J6" s="14"/>
      <c r="K6" s="14">
        <v>240</v>
      </c>
      <c r="L6" s="10">
        <f>K6*E6</f>
        <v>150.864</v>
      </c>
      <c r="M6" s="8" t="s">
        <v>105</v>
      </c>
    </row>
    <row r="7" spans="1:13">
      <c r="A7" s="4"/>
      <c r="B7" s="4"/>
      <c r="C7" s="4"/>
      <c r="D7" s="25"/>
      <c r="E7" s="5"/>
      <c r="F7" s="4"/>
      <c r="G7" s="7"/>
      <c r="H7" s="7"/>
      <c r="I7" s="6"/>
      <c r="J7" s="6"/>
      <c r="K7" s="4"/>
      <c r="L7" s="3"/>
      <c r="M7" s="3"/>
    </row>
  </sheetData>
  <mergeCells count="12">
    <mergeCell ref="G3:J3"/>
    <mergeCell ref="L3:L4"/>
    <mergeCell ref="M3:M4"/>
    <mergeCell ref="A1:M2"/>
    <mergeCell ref="A5:M5"/>
    <mergeCell ref="K3:K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9"/>
  <sheetViews>
    <sheetView workbookViewId="0">
      <selection sqref="A1:M2"/>
    </sheetView>
  </sheetViews>
  <sheetFormatPr baseColWidth="10" defaultColWidth="9.1640625" defaultRowHeight="13"/>
  <cols>
    <col min="1" max="1" width="7.5" style="4" bestFit="1" customWidth="1"/>
    <col min="2" max="2" width="22.6640625" style="4" bestFit="1" customWidth="1"/>
    <col min="3" max="3" width="27.33203125" style="4" bestFit="1" customWidth="1"/>
    <col min="4" max="4" width="17.1640625" style="25" customWidth="1"/>
    <col min="5" max="5" width="10.5" style="30" bestFit="1" customWidth="1"/>
    <col min="6" max="6" width="33" style="4" customWidth="1"/>
    <col min="7" max="9" width="5.5" style="7" customWidth="1"/>
    <col min="10" max="10" width="4.83203125" style="7" customWidth="1"/>
    <col min="11" max="11" width="11" style="6" customWidth="1"/>
    <col min="12" max="12" width="8.5" style="28" bestFit="1" customWidth="1"/>
    <col min="13" max="13" width="17.83203125" style="4" customWidth="1"/>
    <col min="14" max="14" width="15" style="3" customWidth="1"/>
    <col min="15" max="16384" width="9.1640625" style="3"/>
  </cols>
  <sheetData>
    <row r="1" spans="1:13" s="2" customFormat="1" ht="29" customHeight="1">
      <c r="A1" s="108" t="s">
        <v>86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2" customFormat="1" ht="62" customHeight="1" thickBot="1">
      <c r="A2" s="112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s="1" customFormat="1" ht="12.75" customHeight="1">
      <c r="A3" s="116" t="s">
        <v>7</v>
      </c>
      <c r="B3" s="99" t="s">
        <v>0</v>
      </c>
      <c r="C3" s="118" t="s">
        <v>103</v>
      </c>
      <c r="D3" s="120" t="s">
        <v>6</v>
      </c>
      <c r="E3" s="103" t="s">
        <v>8</v>
      </c>
      <c r="F3" s="122" t="s">
        <v>5</v>
      </c>
      <c r="G3" s="122" t="s">
        <v>10</v>
      </c>
      <c r="H3" s="122"/>
      <c r="I3" s="122"/>
      <c r="J3" s="122"/>
      <c r="K3" s="124" t="s">
        <v>15</v>
      </c>
      <c r="L3" s="103" t="s">
        <v>3</v>
      </c>
      <c r="M3" s="105" t="s">
        <v>104</v>
      </c>
    </row>
    <row r="4" spans="1:13" s="1" customFormat="1" ht="21" customHeight="1" thickBot="1">
      <c r="A4" s="117"/>
      <c r="B4" s="100"/>
      <c r="C4" s="119"/>
      <c r="D4" s="121"/>
      <c r="E4" s="104"/>
      <c r="F4" s="119"/>
      <c r="G4" s="19">
        <v>1</v>
      </c>
      <c r="H4" s="19">
        <v>2</v>
      </c>
      <c r="I4" s="19">
        <v>3</v>
      </c>
      <c r="J4" s="19" t="s">
        <v>4</v>
      </c>
      <c r="K4" s="125"/>
      <c r="L4" s="104"/>
      <c r="M4" s="106"/>
    </row>
    <row r="5" spans="1:13" ht="16">
      <c r="A5" s="97" t="s">
        <v>89</v>
      </c>
      <c r="B5" s="97"/>
      <c r="C5" s="107"/>
      <c r="D5" s="107"/>
      <c r="E5" s="107"/>
      <c r="F5" s="107"/>
      <c r="G5" s="107"/>
      <c r="H5" s="107"/>
      <c r="I5" s="107"/>
      <c r="J5" s="107"/>
    </row>
    <row r="6" spans="1:13">
      <c r="A6" s="10">
        <v>1</v>
      </c>
      <c r="B6" s="8" t="s">
        <v>55</v>
      </c>
      <c r="C6" s="8" t="s">
        <v>87</v>
      </c>
      <c r="D6" s="24">
        <v>66.3</v>
      </c>
      <c r="E6" s="29">
        <v>0.7823</v>
      </c>
      <c r="F6" s="8" t="s">
        <v>65</v>
      </c>
      <c r="G6" s="13">
        <v>80</v>
      </c>
      <c r="H6" s="13">
        <v>85</v>
      </c>
      <c r="I6" s="13">
        <v>87.5</v>
      </c>
      <c r="J6" s="14"/>
      <c r="K6" s="14">
        <v>87.5</v>
      </c>
      <c r="L6" s="27">
        <f>K6*E6</f>
        <v>68.451250000000002</v>
      </c>
      <c r="M6" s="18" t="s">
        <v>105</v>
      </c>
    </row>
    <row r="7" spans="1:13">
      <c r="A7" s="6"/>
      <c r="G7" s="23"/>
      <c r="H7" s="23"/>
      <c r="I7" s="23"/>
      <c r="J7" s="23"/>
      <c r="K7" s="23"/>
      <c r="M7" s="87"/>
    </row>
    <row r="8" spans="1:13" ht="16">
      <c r="A8" s="97" t="s">
        <v>14</v>
      </c>
      <c r="B8" s="97"/>
      <c r="C8" s="107"/>
      <c r="D8" s="107"/>
      <c r="E8" s="107"/>
      <c r="F8" s="107"/>
      <c r="G8" s="107"/>
      <c r="H8" s="107"/>
      <c r="I8" s="107"/>
      <c r="J8" s="107"/>
    </row>
    <row r="9" spans="1:13">
      <c r="A9" s="10">
        <v>1</v>
      </c>
      <c r="B9" s="8" t="s">
        <v>56</v>
      </c>
      <c r="C9" s="8" t="s">
        <v>88</v>
      </c>
      <c r="D9" s="24">
        <v>74.400000000000006</v>
      </c>
      <c r="E9" s="29">
        <v>0.71660000000000001</v>
      </c>
      <c r="F9" s="8" t="s">
        <v>65</v>
      </c>
      <c r="G9" s="13">
        <v>90</v>
      </c>
      <c r="H9" s="15">
        <v>105</v>
      </c>
      <c r="I9" s="13">
        <v>105</v>
      </c>
      <c r="J9" s="14"/>
      <c r="K9" s="14">
        <v>105</v>
      </c>
      <c r="L9" s="27">
        <f>K9*E9</f>
        <v>75.242999999999995</v>
      </c>
      <c r="M9" s="18" t="s">
        <v>107</v>
      </c>
    </row>
  </sheetData>
  <mergeCells count="13">
    <mergeCell ref="A8:J8"/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"/>
  <sheetViews>
    <sheetView workbookViewId="0">
      <selection sqref="A1:M2"/>
    </sheetView>
  </sheetViews>
  <sheetFormatPr baseColWidth="10" defaultColWidth="9.1640625" defaultRowHeight="13"/>
  <cols>
    <col min="1" max="1" width="7.5" style="4" bestFit="1" customWidth="1"/>
    <col min="2" max="2" width="24.1640625" style="4" bestFit="1" customWidth="1"/>
    <col min="3" max="3" width="26.33203125" style="4" bestFit="1" customWidth="1"/>
    <col min="4" max="4" width="21.5" style="25" bestFit="1" customWidth="1"/>
    <col min="5" max="5" width="10.5" style="5" bestFit="1" customWidth="1"/>
    <col min="6" max="6" width="32.6640625" style="4" customWidth="1"/>
    <col min="7" max="9" width="5.5" style="23" customWidth="1"/>
    <col min="10" max="10" width="4.83203125" style="23" customWidth="1"/>
    <col min="11" max="11" width="10.5" style="23" bestFit="1" customWidth="1"/>
    <col min="12" max="12" width="8.5" style="6" bestFit="1" customWidth="1"/>
    <col min="13" max="13" width="19" style="4" customWidth="1"/>
    <col min="14" max="16384" width="9.1640625" style="3"/>
  </cols>
  <sheetData>
    <row r="1" spans="1:13" s="2" customFormat="1" ht="29" customHeight="1">
      <c r="A1" s="108" t="s">
        <v>95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2" customFormat="1" ht="62" customHeight="1" thickBot="1">
      <c r="A2" s="112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s="1" customFormat="1" ht="12.75" customHeight="1">
      <c r="A3" s="116" t="s">
        <v>7</v>
      </c>
      <c r="B3" s="99" t="s">
        <v>0</v>
      </c>
      <c r="C3" s="118" t="s">
        <v>103</v>
      </c>
      <c r="D3" s="120" t="s">
        <v>6</v>
      </c>
      <c r="E3" s="124" t="s">
        <v>8</v>
      </c>
      <c r="F3" s="122" t="s">
        <v>5</v>
      </c>
      <c r="G3" s="101" t="s">
        <v>11</v>
      </c>
      <c r="H3" s="101"/>
      <c r="I3" s="101"/>
      <c r="J3" s="101"/>
      <c r="K3" s="101" t="s">
        <v>15</v>
      </c>
      <c r="L3" s="124" t="s">
        <v>3</v>
      </c>
      <c r="M3" s="105" t="s">
        <v>104</v>
      </c>
    </row>
    <row r="4" spans="1:13" s="1" customFormat="1" ht="21" customHeight="1" thickBot="1">
      <c r="A4" s="117"/>
      <c r="B4" s="100"/>
      <c r="C4" s="119"/>
      <c r="D4" s="121"/>
      <c r="E4" s="125"/>
      <c r="F4" s="119"/>
      <c r="G4" s="92">
        <v>1</v>
      </c>
      <c r="H4" s="92">
        <v>2</v>
      </c>
      <c r="I4" s="92">
        <v>3</v>
      </c>
      <c r="J4" s="93" t="s">
        <v>4</v>
      </c>
      <c r="K4" s="102"/>
      <c r="L4" s="125"/>
      <c r="M4" s="106"/>
    </row>
    <row r="5" spans="1:13" ht="16">
      <c r="A5" s="97" t="s">
        <v>14</v>
      </c>
      <c r="B5" s="97"/>
      <c r="C5" s="107"/>
      <c r="D5" s="107"/>
      <c r="E5" s="107"/>
      <c r="F5" s="107"/>
      <c r="G5" s="107"/>
      <c r="H5" s="107"/>
      <c r="I5" s="107"/>
      <c r="J5" s="107"/>
    </row>
    <row r="6" spans="1:13">
      <c r="A6" s="11" t="s">
        <v>12</v>
      </c>
      <c r="B6" s="8" t="s">
        <v>53</v>
      </c>
      <c r="C6" s="8" t="s">
        <v>93</v>
      </c>
      <c r="D6" s="24">
        <v>70.7</v>
      </c>
      <c r="E6" s="9">
        <v>0.74370000000000003</v>
      </c>
      <c r="F6" s="8" t="s">
        <v>65</v>
      </c>
      <c r="G6" s="13">
        <v>140</v>
      </c>
      <c r="H6" s="13">
        <v>150</v>
      </c>
      <c r="I6" s="13">
        <v>160</v>
      </c>
      <c r="J6" s="14"/>
      <c r="K6" s="14">
        <v>160</v>
      </c>
      <c r="L6" s="10">
        <f>K6*E6</f>
        <v>118.992</v>
      </c>
      <c r="M6" s="8" t="s">
        <v>105</v>
      </c>
    </row>
    <row r="7" spans="1:13">
      <c r="A7" s="7"/>
    </row>
    <row r="8" spans="1:13" ht="16">
      <c r="A8" s="97" t="s">
        <v>20</v>
      </c>
      <c r="B8" s="97"/>
      <c r="C8" s="97"/>
      <c r="D8" s="97"/>
      <c r="E8" s="98"/>
      <c r="F8" s="97"/>
      <c r="G8" s="97"/>
      <c r="H8" s="97"/>
      <c r="I8" s="97"/>
      <c r="J8" s="97"/>
    </row>
    <row r="9" spans="1:13">
      <c r="A9" s="11" t="s">
        <v>12</v>
      </c>
      <c r="B9" s="8" t="s">
        <v>46</v>
      </c>
      <c r="C9" s="8" t="s">
        <v>94</v>
      </c>
      <c r="D9" s="24">
        <v>119</v>
      </c>
      <c r="E9" s="9">
        <v>0.57609999999999995</v>
      </c>
      <c r="F9" s="8" t="s">
        <v>65</v>
      </c>
      <c r="G9" s="13">
        <v>160</v>
      </c>
      <c r="H9" s="13">
        <v>170</v>
      </c>
      <c r="I9" s="13">
        <v>180</v>
      </c>
      <c r="J9" s="14"/>
      <c r="K9" s="14">
        <v>180</v>
      </c>
      <c r="L9" s="10">
        <f>K9*E9</f>
        <v>103.69799999999999</v>
      </c>
      <c r="M9" s="8" t="s">
        <v>105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  <ignoredErrors>
    <ignoredError sqref="A6 B8:E8 J6 A9 J9 F8:M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6"/>
  <sheetViews>
    <sheetView workbookViewId="0">
      <selection activeCell="M27" sqref="M27"/>
    </sheetView>
  </sheetViews>
  <sheetFormatPr baseColWidth="10" defaultColWidth="9.1640625" defaultRowHeight="13"/>
  <cols>
    <col min="1" max="1" width="7.5" style="4" bestFit="1" customWidth="1"/>
    <col min="2" max="2" width="23.33203125" style="4" bestFit="1" customWidth="1"/>
    <col min="3" max="3" width="28.5" style="4" bestFit="1" customWidth="1"/>
    <col min="4" max="4" width="21.5" style="25" bestFit="1" customWidth="1"/>
    <col min="5" max="5" width="10.5" style="30" bestFit="1" customWidth="1"/>
    <col min="6" max="6" width="33.5" style="4" customWidth="1"/>
    <col min="7" max="9" width="4.6640625" style="7" bestFit="1" customWidth="1"/>
    <col min="10" max="10" width="4.33203125" style="7" bestFit="1" customWidth="1"/>
    <col min="11" max="11" width="10.5" style="6" bestFit="1" customWidth="1"/>
    <col min="12" max="12" width="11.6640625" style="28" customWidth="1"/>
    <col min="13" max="13" width="21.83203125" style="4" customWidth="1"/>
    <col min="14" max="16384" width="9.1640625" style="3"/>
  </cols>
  <sheetData>
    <row r="1" spans="1:13" s="2" customFormat="1" ht="29" customHeight="1">
      <c r="A1" s="108" t="s">
        <v>97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2" customFormat="1" ht="62" customHeight="1" thickBot="1">
      <c r="A2" s="112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s="1" customFormat="1" ht="12.75" customHeight="1">
      <c r="A3" s="116" t="s">
        <v>7</v>
      </c>
      <c r="B3" s="99" t="s">
        <v>0</v>
      </c>
      <c r="C3" s="118" t="s">
        <v>103</v>
      </c>
      <c r="D3" s="120" t="s">
        <v>6</v>
      </c>
      <c r="E3" s="103" t="s">
        <v>28</v>
      </c>
      <c r="F3" s="122" t="s">
        <v>5</v>
      </c>
      <c r="G3" s="122" t="s">
        <v>29</v>
      </c>
      <c r="H3" s="122"/>
      <c r="I3" s="122"/>
      <c r="J3" s="122"/>
      <c r="K3" s="124" t="s">
        <v>15</v>
      </c>
      <c r="L3" s="103" t="s">
        <v>3</v>
      </c>
      <c r="M3" s="105" t="s">
        <v>104</v>
      </c>
    </row>
    <row r="4" spans="1:13" s="1" customFormat="1" ht="21" customHeight="1" thickBot="1">
      <c r="A4" s="117"/>
      <c r="B4" s="100"/>
      <c r="C4" s="119"/>
      <c r="D4" s="121"/>
      <c r="E4" s="104"/>
      <c r="F4" s="119"/>
      <c r="G4" s="12">
        <v>1</v>
      </c>
      <c r="H4" s="12">
        <v>2</v>
      </c>
      <c r="I4" s="12">
        <v>3</v>
      </c>
      <c r="J4" s="12" t="s">
        <v>4</v>
      </c>
      <c r="K4" s="125"/>
      <c r="L4" s="104"/>
      <c r="M4" s="106"/>
    </row>
    <row r="5" spans="1:13" ht="16">
      <c r="A5" s="132" t="s">
        <v>13</v>
      </c>
      <c r="B5" s="132"/>
      <c r="C5" s="133"/>
      <c r="D5" s="133"/>
      <c r="E5" s="133"/>
      <c r="F5" s="133"/>
      <c r="G5" s="133"/>
      <c r="H5" s="133"/>
      <c r="I5" s="133"/>
      <c r="J5" s="133"/>
    </row>
    <row r="6" spans="1:13">
      <c r="A6" s="10">
        <v>1</v>
      </c>
      <c r="B6" s="8" t="s">
        <v>61</v>
      </c>
      <c r="C6" s="8" t="s">
        <v>98</v>
      </c>
      <c r="D6" s="24">
        <v>51.6</v>
      </c>
      <c r="E6" s="29">
        <v>1.1144000000000001</v>
      </c>
      <c r="F6" s="8" t="s">
        <v>65</v>
      </c>
      <c r="G6" s="13">
        <v>22.5</v>
      </c>
      <c r="H6" s="15">
        <v>27.5</v>
      </c>
      <c r="I6" s="15">
        <v>27.5</v>
      </c>
      <c r="J6" s="14"/>
      <c r="K6" s="14">
        <v>22.5</v>
      </c>
      <c r="L6" s="27">
        <f>K6*E6</f>
        <v>25.074000000000002</v>
      </c>
      <c r="M6" s="18" t="s">
        <v>105</v>
      </c>
    </row>
    <row r="7" spans="1:13">
      <c r="A7" s="6"/>
      <c r="G7" s="23"/>
      <c r="H7" s="22"/>
      <c r="I7" s="22"/>
      <c r="J7" s="23"/>
      <c r="K7" s="23"/>
      <c r="M7" s="87"/>
    </row>
    <row r="8" spans="1:13" ht="16">
      <c r="A8" s="97" t="s">
        <v>13</v>
      </c>
      <c r="B8" s="97"/>
      <c r="C8" s="97"/>
      <c r="D8" s="97"/>
      <c r="E8" s="98"/>
      <c r="F8" s="97"/>
      <c r="G8" s="97"/>
      <c r="H8" s="97"/>
      <c r="I8" s="97"/>
      <c r="J8" s="97"/>
    </row>
    <row r="9" spans="1:13">
      <c r="A9" s="10" t="s">
        <v>52</v>
      </c>
      <c r="B9" s="8" t="s">
        <v>57</v>
      </c>
      <c r="C9" s="8" t="s">
        <v>90</v>
      </c>
      <c r="D9" s="24">
        <v>49.5</v>
      </c>
      <c r="E9" s="29">
        <v>1.0216000000000001</v>
      </c>
      <c r="F9" s="8" t="s">
        <v>65</v>
      </c>
      <c r="G9" s="15">
        <v>25</v>
      </c>
      <c r="H9" s="15">
        <v>25</v>
      </c>
      <c r="I9" s="15">
        <v>25</v>
      </c>
      <c r="J9" s="14"/>
      <c r="K9" s="14">
        <v>0</v>
      </c>
      <c r="L9" s="27">
        <v>0</v>
      </c>
      <c r="M9" s="18" t="s">
        <v>106</v>
      </c>
    </row>
    <row r="10" spans="1:13">
      <c r="A10" s="6"/>
      <c r="G10" s="22"/>
      <c r="H10" s="22"/>
      <c r="I10" s="22"/>
      <c r="J10" s="23"/>
      <c r="K10" s="23"/>
      <c r="M10" s="87"/>
    </row>
    <row r="11" spans="1:13" ht="16">
      <c r="A11" s="97" t="s">
        <v>54</v>
      </c>
      <c r="B11" s="97"/>
      <c r="C11" s="107"/>
      <c r="D11" s="107"/>
      <c r="E11" s="107"/>
      <c r="F11" s="107"/>
      <c r="G11" s="107"/>
      <c r="H11" s="107"/>
      <c r="I11" s="107"/>
      <c r="J11" s="107"/>
    </row>
    <row r="12" spans="1:13">
      <c r="A12" s="31">
        <v>1</v>
      </c>
      <c r="B12" s="43" t="s">
        <v>62</v>
      </c>
      <c r="C12" s="46" t="s">
        <v>99</v>
      </c>
      <c r="D12" s="47">
        <v>63.2</v>
      </c>
      <c r="E12" s="33">
        <v>0.79310000000000003</v>
      </c>
      <c r="F12" s="46" t="s">
        <v>65</v>
      </c>
      <c r="G12" s="34">
        <v>40</v>
      </c>
      <c r="H12" s="68">
        <v>42.5</v>
      </c>
      <c r="I12" s="68">
        <v>45</v>
      </c>
      <c r="J12" s="70"/>
      <c r="K12" s="63">
        <v>45</v>
      </c>
      <c r="L12" s="71">
        <f>K12*E12</f>
        <v>35.689500000000002</v>
      </c>
      <c r="M12" s="88" t="s">
        <v>106</v>
      </c>
    </row>
    <row r="13" spans="1:13">
      <c r="A13" s="20">
        <v>2</v>
      </c>
      <c r="B13" s="44" t="s">
        <v>59</v>
      </c>
      <c r="C13" s="48" t="s">
        <v>91</v>
      </c>
      <c r="D13" s="49">
        <v>62.7</v>
      </c>
      <c r="E13" s="30">
        <v>0.79890000000000005</v>
      </c>
      <c r="F13" s="48" t="s">
        <v>73</v>
      </c>
      <c r="G13" s="21">
        <v>30</v>
      </c>
      <c r="H13" s="54">
        <v>35</v>
      </c>
      <c r="I13" s="82">
        <v>37.5</v>
      </c>
      <c r="J13" s="72"/>
      <c r="K13" s="65">
        <v>35</v>
      </c>
      <c r="L13" s="73">
        <f t="shared" ref="L13:L14" si="0">K13*E13</f>
        <v>27.961500000000001</v>
      </c>
      <c r="M13" s="86" t="s">
        <v>106</v>
      </c>
    </row>
    <row r="14" spans="1:13">
      <c r="A14" s="36">
        <v>1</v>
      </c>
      <c r="B14" s="45" t="s">
        <v>55</v>
      </c>
      <c r="C14" s="50" t="s">
        <v>87</v>
      </c>
      <c r="D14" s="51">
        <v>66.3</v>
      </c>
      <c r="E14" s="38">
        <v>0.76</v>
      </c>
      <c r="F14" s="50" t="s">
        <v>65</v>
      </c>
      <c r="G14" s="39">
        <v>37.5</v>
      </c>
      <c r="H14" s="57">
        <v>40</v>
      </c>
      <c r="I14" s="56">
        <v>50</v>
      </c>
      <c r="J14" s="74"/>
      <c r="K14" s="67">
        <v>40</v>
      </c>
      <c r="L14" s="75">
        <f t="shared" si="0"/>
        <v>30.4</v>
      </c>
      <c r="M14" s="95" t="s">
        <v>105</v>
      </c>
    </row>
    <row r="15" spans="1:13">
      <c r="A15" s="6"/>
      <c r="G15" s="23"/>
      <c r="H15" s="23"/>
      <c r="I15" s="22"/>
      <c r="J15" s="23"/>
      <c r="K15" s="23"/>
      <c r="M15" s="87"/>
    </row>
    <row r="16" spans="1:13" ht="16">
      <c r="A16" s="97" t="s">
        <v>14</v>
      </c>
      <c r="B16" s="97"/>
      <c r="C16" s="107"/>
      <c r="D16" s="107"/>
      <c r="E16" s="107"/>
      <c r="F16" s="107"/>
      <c r="G16" s="107"/>
      <c r="H16" s="107"/>
      <c r="I16" s="107"/>
      <c r="J16" s="107"/>
    </row>
    <row r="17" spans="1:13">
      <c r="A17" s="31">
        <v>1</v>
      </c>
      <c r="B17" s="46" t="s">
        <v>63</v>
      </c>
      <c r="C17" s="32" t="s">
        <v>100</v>
      </c>
      <c r="D17" s="76">
        <v>71.3</v>
      </c>
      <c r="E17" s="33">
        <v>0.7157</v>
      </c>
      <c r="F17" s="46" t="s">
        <v>65</v>
      </c>
      <c r="G17" s="35">
        <v>45</v>
      </c>
      <c r="H17" s="62">
        <v>45</v>
      </c>
      <c r="I17" s="34">
        <v>50</v>
      </c>
      <c r="J17" s="70"/>
      <c r="K17" s="26">
        <v>50</v>
      </c>
      <c r="L17" s="78">
        <f>K17*E17</f>
        <v>35.784999999999997</v>
      </c>
      <c r="M17" s="88" t="s">
        <v>106</v>
      </c>
    </row>
    <row r="18" spans="1:13">
      <c r="A18" s="20">
        <v>2</v>
      </c>
      <c r="B18" s="48" t="s">
        <v>58</v>
      </c>
      <c r="C18" s="4" t="s">
        <v>92</v>
      </c>
      <c r="D18" s="96">
        <v>68.099999999999994</v>
      </c>
      <c r="E18" s="30">
        <v>0.7429</v>
      </c>
      <c r="F18" s="48" t="s">
        <v>65</v>
      </c>
      <c r="G18" s="21">
        <v>35</v>
      </c>
      <c r="H18" s="64">
        <v>42.5</v>
      </c>
      <c r="I18" s="22">
        <v>45</v>
      </c>
      <c r="J18" s="72"/>
      <c r="K18" s="23">
        <v>42.5</v>
      </c>
      <c r="L18" s="94">
        <f t="shared" ref="L18:L20" si="1">K18*E18</f>
        <v>31.573250000000002</v>
      </c>
      <c r="M18" s="86" t="s">
        <v>106</v>
      </c>
    </row>
    <row r="19" spans="1:13">
      <c r="A19" s="20">
        <v>1</v>
      </c>
      <c r="B19" s="48" t="s">
        <v>64</v>
      </c>
      <c r="C19" s="4" t="s">
        <v>101</v>
      </c>
      <c r="D19" s="96">
        <v>73.599999999999994</v>
      </c>
      <c r="E19" s="30">
        <v>0.69830000000000003</v>
      </c>
      <c r="F19" s="48" t="s">
        <v>96</v>
      </c>
      <c r="G19" s="21">
        <v>42.5</v>
      </c>
      <c r="H19" s="64">
        <v>47.5</v>
      </c>
      <c r="I19" s="22">
        <v>50</v>
      </c>
      <c r="J19" s="72"/>
      <c r="K19" s="23">
        <v>47.5</v>
      </c>
      <c r="L19" s="94">
        <f t="shared" si="1"/>
        <v>33.169249999999998</v>
      </c>
      <c r="M19" s="86" t="s">
        <v>105</v>
      </c>
    </row>
    <row r="20" spans="1:13">
      <c r="A20" s="36">
        <v>1</v>
      </c>
      <c r="B20" s="50" t="s">
        <v>56</v>
      </c>
      <c r="C20" s="37" t="s">
        <v>88</v>
      </c>
      <c r="D20" s="79">
        <v>74.400000000000006</v>
      </c>
      <c r="E20" s="38">
        <v>0.69269999999999998</v>
      </c>
      <c r="F20" s="50" t="s">
        <v>65</v>
      </c>
      <c r="G20" s="39">
        <v>45</v>
      </c>
      <c r="H20" s="66">
        <v>50</v>
      </c>
      <c r="I20" s="39">
        <v>52.5</v>
      </c>
      <c r="J20" s="74"/>
      <c r="K20" s="41">
        <v>52.5</v>
      </c>
      <c r="L20" s="81">
        <f t="shared" si="1"/>
        <v>36.366749999999996</v>
      </c>
      <c r="M20" s="95" t="s">
        <v>107</v>
      </c>
    </row>
    <row r="21" spans="1:13">
      <c r="A21" s="6"/>
      <c r="G21" s="23"/>
      <c r="H21" s="23"/>
      <c r="I21" s="23"/>
      <c r="J21" s="23"/>
      <c r="K21" s="23"/>
      <c r="M21" s="87"/>
    </row>
    <row r="22" spans="1:13" ht="16">
      <c r="A22" s="97" t="s">
        <v>16</v>
      </c>
      <c r="B22" s="97"/>
      <c r="C22" s="107"/>
      <c r="D22" s="107"/>
      <c r="E22" s="107"/>
      <c r="F22" s="107"/>
      <c r="G22" s="107"/>
      <c r="H22" s="107"/>
      <c r="I22" s="107"/>
      <c r="J22" s="107"/>
    </row>
    <row r="23" spans="1:13">
      <c r="A23" s="10">
        <v>1</v>
      </c>
      <c r="B23" s="8" t="s">
        <v>49</v>
      </c>
      <c r="C23" s="8" t="s">
        <v>75</v>
      </c>
      <c r="D23" s="24">
        <v>88.4</v>
      </c>
      <c r="E23" s="29">
        <v>0.61809999999999998</v>
      </c>
      <c r="F23" s="8" t="s">
        <v>65</v>
      </c>
      <c r="G23" s="13">
        <v>60</v>
      </c>
      <c r="H23" s="15">
        <v>67.5</v>
      </c>
      <c r="I23" s="15">
        <v>67.5</v>
      </c>
      <c r="J23" s="14"/>
      <c r="K23" s="14">
        <v>60</v>
      </c>
      <c r="L23" s="27">
        <f>K23*E23</f>
        <v>37.085999999999999</v>
      </c>
      <c r="M23" s="18" t="s">
        <v>105</v>
      </c>
    </row>
    <row r="24" spans="1:13">
      <c r="A24" s="6"/>
      <c r="G24" s="23"/>
      <c r="H24" s="22"/>
      <c r="I24" s="22"/>
      <c r="J24" s="23"/>
      <c r="K24" s="23"/>
      <c r="M24" s="87"/>
    </row>
    <row r="25" spans="1:13" ht="16">
      <c r="A25" s="97" t="s">
        <v>20</v>
      </c>
      <c r="B25" s="97"/>
      <c r="C25" s="107"/>
      <c r="D25" s="107"/>
      <c r="E25" s="107"/>
      <c r="F25" s="107"/>
      <c r="G25" s="107"/>
      <c r="H25" s="107"/>
      <c r="I25" s="107"/>
      <c r="J25" s="107"/>
    </row>
    <row r="26" spans="1:13">
      <c r="A26" s="10">
        <v>1</v>
      </c>
      <c r="B26" s="8" t="s">
        <v>46</v>
      </c>
      <c r="C26" s="8" t="s">
        <v>102</v>
      </c>
      <c r="D26" s="24">
        <v>119</v>
      </c>
      <c r="E26" s="29">
        <v>0.55200000000000005</v>
      </c>
      <c r="F26" s="8" t="s">
        <v>65</v>
      </c>
      <c r="G26" s="15">
        <v>55</v>
      </c>
      <c r="H26" s="13">
        <v>55</v>
      </c>
      <c r="I26" s="15">
        <v>60</v>
      </c>
      <c r="J26" s="14"/>
      <c r="K26" s="14">
        <v>55</v>
      </c>
      <c r="L26" s="27">
        <f>K26*E26</f>
        <v>30.360000000000003</v>
      </c>
      <c r="M26" s="18" t="s">
        <v>105</v>
      </c>
    </row>
  </sheetData>
  <mergeCells count="17">
    <mergeCell ref="A22:J22"/>
    <mergeCell ref="A25:J25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1:J11"/>
    <mergeCell ref="A16:J16"/>
    <mergeCell ref="A8:J8"/>
    <mergeCell ref="B3:B4"/>
    <mergeCell ref="K3:K4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WRPF ПЛ без экипировки</vt:lpstr>
      <vt:lpstr>WRPF Двоеборье без экип</vt:lpstr>
      <vt:lpstr>WRPF Жим лежа без экип</vt:lpstr>
      <vt:lpstr>Жим софт однопетельная</vt:lpstr>
      <vt:lpstr>WEPF Жим софт многопетельная</vt:lpstr>
      <vt:lpstr>WRPF Военный жим</vt:lpstr>
      <vt:lpstr>WRPF Тяга без экипировки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2024-01-15T16:30:09Z</dcterms:modified>
</cp:coreProperties>
</file>