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5/Март/"/>
    </mc:Choice>
  </mc:AlternateContent>
  <xr:revisionPtr revIDLastSave="0" documentId="13_ncr:1_{F620304A-7221-5444-B23E-70E4FD31BC1F}" xr6:coauthVersionLast="45" xr6:coauthVersionMax="45" xr10:uidLastSave="{00000000-0000-0000-0000-000000000000}"/>
  <bookViews>
    <workbookView xWindow="0" yWindow="460" windowWidth="28800" windowHeight="15920" activeTab="2" xr2:uid="{00000000-000D-0000-FFFF-FFFF00000000}"/>
  </bookViews>
  <sheets>
    <sheet name="WRPF Жим без экип" sheetId="1" r:id="rId1"/>
    <sheet name="WRPF Военный жим" sheetId="5" r:id="rId2"/>
    <sheet name="WEPF Жим Софт однопетельная" sheetId="4" r:id="rId3"/>
    <sheet name="Судейская коллегия" sheetId="3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7" i="1" l="1"/>
  <c r="L33" i="1"/>
  <c r="L28" i="1"/>
  <c r="L6" i="4"/>
  <c r="L6" i="5" l="1"/>
  <c r="E65" i="1" l="1"/>
  <c r="B67" i="1"/>
  <c r="B66" i="1"/>
  <c r="B65" i="1"/>
  <c r="B61" i="1"/>
  <c r="E61" i="1"/>
  <c r="E67" i="1" s="1"/>
  <c r="E60" i="1"/>
  <c r="E66" i="1" s="1"/>
  <c r="E59" i="1"/>
  <c r="B60" i="1"/>
  <c r="B59" i="1"/>
  <c r="E53" i="1"/>
  <c r="E52" i="1"/>
  <c r="B53" i="1"/>
  <c r="B52" i="1"/>
  <c r="E47" i="1"/>
  <c r="E46" i="1"/>
  <c r="E45" i="1"/>
  <c r="B47" i="1"/>
  <c r="B46" i="1"/>
  <c r="B45" i="1"/>
  <c r="I33" i="1"/>
  <c r="I37" i="1"/>
  <c r="I28" i="1"/>
  <c r="H33" i="1"/>
  <c r="H28" i="1"/>
  <c r="H37" i="1"/>
</calcChain>
</file>

<file path=xl/sharedStrings.xml><?xml version="1.0" encoding="utf-8"?>
<sst xmlns="http://schemas.openxmlformats.org/spreadsheetml/2006/main" count="195" uniqueCount="91">
  <si>
    <t>ФИО</t>
  </si>
  <si>
    <t>Собственный 
вес</t>
  </si>
  <si>
    <t>Wilks</t>
  </si>
  <si>
    <t>Город/Область</t>
  </si>
  <si>
    <t>Результат</t>
  </si>
  <si>
    <t>Очки</t>
  </si>
  <si>
    <t>Тренер</t>
  </si>
  <si>
    <t>1</t>
  </si>
  <si>
    <t>2</t>
  </si>
  <si>
    <t>3</t>
  </si>
  <si>
    <t>Рек</t>
  </si>
  <si>
    <t>Абсолютный зачёт</t>
  </si>
  <si>
    <t>Женщины</t>
  </si>
  <si>
    <t>Открытая</t>
  </si>
  <si>
    <t>Возрастная группа</t>
  </si>
  <si>
    <t>Весовая категория</t>
  </si>
  <si>
    <t>Главный судья соревнований:</t>
  </si>
  <si>
    <t>Жим</t>
  </si>
  <si>
    <t>ВЕСОВАЯ КАТЕГОРИЯ  56</t>
  </si>
  <si>
    <t>ВЕСОВАЯ КАТЕГОРИЯ  60</t>
  </si>
  <si>
    <t>Мужчины</t>
  </si>
  <si>
    <t>ВЕСОВАЯ КАТЕГОРИЯ  75</t>
  </si>
  <si>
    <t>4</t>
  </si>
  <si>
    <t>ВЕСОВАЯ КАТЕГОРИЯ  90</t>
  </si>
  <si>
    <t>ВЕСОВАЯ КАТЕГОРИЯ  100</t>
  </si>
  <si>
    <t>ВЕСОВАЯ КАТЕГОРИЯ  125</t>
  </si>
  <si>
    <t>Юноши 13-23</t>
  </si>
  <si>
    <t>Юноши</t>
  </si>
  <si>
    <t>Фёдоров Илья</t>
  </si>
  <si>
    <t>Алексеев Анатолий</t>
  </si>
  <si>
    <t>Санкт-Петребург</t>
  </si>
  <si>
    <t>Пошерстник Ефим</t>
  </si>
  <si>
    <t>Кайтов Дмитрий</t>
  </si>
  <si>
    <t>Кузнецов Николай</t>
  </si>
  <si>
    <t>Белый Алексей</t>
  </si>
  <si>
    <t>Кравцов Константин</t>
  </si>
  <si>
    <t>Котова Екатерина</t>
  </si>
  <si>
    <t>Котова Ирина</t>
  </si>
  <si>
    <t>Паншин Констанин</t>
  </si>
  <si>
    <t>Нечаенков Дмитрий</t>
  </si>
  <si>
    <t>Андреев Данила</t>
  </si>
  <si>
    <t>Малоглазкин Андрей</t>
  </si>
  <si>
    <t>Бочагова Анастасия</t>
  </si>
  <si>
    <t>Мастера</t>
  </si>
  <si>
    <t>Гудовских Эдуард</t>
  </si>
  <si>
    <t>Юноши 13-24</t>
  </si>
  <si>
    <t>Судьи:</t>
  </si>
  <si>
    <t xml:space="preserve"> Мастера 40-49 (1985)</t>
  </si>
  <si>
    <t xml:space="preserve"> Мастера 50-59 (1973)</t>
  </si>
  <si>
    <t>Открытое первенство Фрунзенского района
WRPF Жим лежа без экипировки
Санкт-Петербург, 29 марта 2025 года</t>
  </si>
  <si>
    <t>Открытая (1995)</t>
  </si>
  <si>
    <t>Открытая (1970)</t>
  </si>
  <si>
    <t>ВЕСОВАЯ КАТЕГОРИЯ  67.5</t>
  </si>
  <si>
    <t>ВЕСОВАЯ КАТЕГОРИЯ  82.5</t>
  </si>
  <si>
    <t>Открытое первенство Фрунзенского района
WRPF Жим лежа в однопетельной софт экипировке
Санкт-Петербург, 29 марта 2025 года</t>
  </si>
  <si>
    <t>Открытое первенство Фрунзенского района
WRPF Военный жим
Санкт-Петербург, 29 марта 2025 года</t>
  </si>
  <si>
    <t xml:space="preserve"> Мастера 40-49 (04.02.1982)/43</t>
  </si>
  <si>
    <t>Открытая (26.10.1982)/42</t>
  </si>
  <si>
    <t>Открытая (04.02.1982)/43</t>
  </si>
  <si>
    <t>Открытая (1973)</t>
  </si>
  <si>
    <t>Захаров Александр</t>
  </si>
  <si>
    <t>Открытая (1999)</t>
  </si>
  <si>
    <t>Открытая (09.05.1992)/32</t>
  </si>
  <si>
    <t>Открытая (13.10.1986)/38</t>
  </si>
  <si>
    <t>Открытая (15.03.2000)</t>
  </si>
  <si>
    <t>Мастера 60-69 (22.01.1960)/65</t>
  </si>
  <si>
    <t>Кула Моисе Стивен</t>
  </si>
  <si>
    <t>Центрально-Африканская Республика, Банге</t>
  </si>
  <si>
    <t>Открыьая (13.01.2000)/25</t>
  </si>
  <si>
    <t>Юниоры 20-23 (26.09.2004)/20</t>
  </si>
  <si>
    <t>Открытая (1985)</t>
  </si>
  <si>
    <t>Открытая (02.08.2006)</t>
  </si>
  <si>
    <t>Открытая (26.04.1995)/29</t>
  </si>
  <si>
    <t>Юноши 14-16 (26.09.2010)/14</t>
  </si>
  <si>
    <t>Открытая (26.06.1997)/27</t>
  </si>
  <si>
    <t xml:space="preserve"> Судейская коллегия Открытого первенства Фрунзенского района</t>
  </si>
  <si>
    <t xml:space="preserve">
Дата рождения/Возраст</t>
  </si>
  <si>
    <t>O</t>
  </si>
  <si>
    <t>J</t>
  </si>
  <si>
    <t>M3</t>
  </si>
  <si>
    <t>T1</t>
  </si>
  <si>
    <t>M1</t>
  </si>
  <si>
    <t>M2</t>
  </si>
  <si>
    <t>Санкт-Петербург</t>
  </si>
  <si>
    <t>Ленинградская область, Гатчина</t>
  </si>
  <si>
    <t>Ленинградская область, Сеастрорецк</t>
  </si>
  <si>
    <t>Грахов Юлий/ РК, Санкт-Петербург</t>
  </si>
  <si>
    <t>Герасимчук Игорь/ Санкт-Петербург</t>
  </si>
  <si>
    <t>Ляшенко Александр/ МК, Санкт-Петербург</t>
  </si>
  <si>
    <t>Чирков Алексей/ Санкт-Петербург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</si>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</sst>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9">
    <font>
      <sz val="8"/>
      <name val="Arial"/>
    </font>
    <font>
      <b/>
      <sz val="24"/>
      <name val="Arial Cyr"/>
    </font>
    <font>
      <b/>
      <sz val="11"/>
      <name val="Arial Cyr"/>
    </font>
    <font>
      <i/>
      <sz val="12"/>
      <name val="Arial Cyr"/>
    </font>
    <font>
      <b/>
      <sz val="10"/>
      <name val="Arial Cyr"/>
    </font>
    <font>
      <sz val="10"/>
      <name val="Arial Cyr"/>
    </font>
    <font>
      <sz val="14"/>
      <name val="Arial Cyr"/>
    </font>
    <font>
      <i/>
      <sz val="11"/>
      <name val="Arial Cyr"/>
    </font>
    <font>
      <sz val="8"/>
      <name val="Arial"/>
      <family val="2"/>
    </font>
    <font>
      <sz val="1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</font>
    <font>
      <i/>
      <sz val="12"/>
      <name val="Arial"/>
      <family val="2"/>
    </font>
    <font>
      <b/>
      <strike/>
      <sz val="10"/>
      <color rgb="FFC00000"/>
      <name val="Arial Cyr"/>
    </font>
    <font>
      <b/>
      <sz val="11"/>
      <name val="Arial Cyr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7E4BE"/>
        <bgColor auto="1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13"/>
  </cellStyleXfs>
  <cellXfs count="151">
    <xf numFmtId="0" fontId="0" fillId="0" borderId="0" xfId="0"/>
    <xf numFmtId="0" fontId="0" fillId="0" borderId="0" xfId="0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left"/>
    </xf>
    <xf numFmtId="0" fontId="10" fillId="0" borderId="13" xfId="1" applyFont="1"/>
    <xf numFmtId="0" fontId="8" fillId="0" borderId="13" xfId="1"/>
    <xf numFmtId="0" fontId="5" fillId="0" borderId="18" xfId="0" applyFont="1" applyBorder="1" applyAlignment="1">
      <alignment horizontal="center" vertical="center"/>
    </xf>
    <xf numFmtId="0" fontId="13" fillId="0" borderId="0" xfId="0" applyFont="1"/>
    <xf numFmtId="0" fontId="4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0" fillId="0" borderId="0" xfId="0" applyFill="1"/>
    <xf numFmtId="2" fontId="0" fillId="0" borderId="13" xfId="0" applyNumberFormat="1" applyBorder="1" applyAlignment="1">
      <alignment horizontal="left"/>
    </xf>
    <xf numFmtId="2" fontId="0" fillId="0" borderId="0" xfId="0" applyNumberFormat="1" applyAlignment="1">
      <alignment horizontal="left"/>
    </xf>
    <xf numFmtId="164" fontId="2" fillId="0" borderId="12" xfId="0" applyNumberFormat="1" applyFont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0" fillId="0" borderId="13" xfId="0" applyNumberFormat="1" applyBorder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13" xfId="0" applyNumberFormat="1" applyFill="1" applyBorder="1" applyAlignment="1">
      <alignment horizontal="left"/>
    </xf>
    <xf numFmtId="164" fontId="0" fillId="0" borderId="0" xfId="0" applyNumberFormat="1" applyFill="1" applyAlignment="1">
      <alignment horizontal="left"/>
    </xf>
    <xf numFmtId="0" fontId="4" fillId="0" borderId="18" xfId="0" applyFont="1" applyBorder="1" applyAlignment="1">
      <alignment horizontal="center" vertical="center"/>
    </xf>
    <xf numFmtId="164" fontId="4" fillId="3" borderId="18" xfId="0" applyNumberFormat="1" applyFont="1" applyFill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4" fontId="4" fillId="0" borderId="18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 vertical="center"/>
    </xf>
    <xf numFmtId="165" fontId="12" fillId="0" borderId="1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0" fillId="0" borderId="13" xfId="0" applyNumberFormat="1" applyBorder="1" applyAlignment="1">
      <alignment horizontal="left"/>
    </xf>
    <xf numFmtId="165" fontId="0" fillId="0" borderId="0" xfId="0" applyNumberFormat="1" applyAlignment="1">
      <alignment horizontal="left"/>
    </xf>
    <xf numFmtId="165" fontId="2" fillId="0" borderId="9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165" fontId="17" fillId="0" borderId="13" xfId="0" applyNumberFormat="1" applyFont="1" applyBorder="1" applyAlignment="1">
      <alignment horizontal="left"/>
    </xf>
    <xf numFmtId="165" fontId="17" fillId="0" borderId="0" xfId="0" applyNumberFormat="1" applyFont="1" applyAlignment="1">
      <alignment horizontal="left"/>
    </xf>
    <xf numFmtId="0" fontId="12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2" fontId="11" fillId="0" borderId="18" xfId="0" applyNumberFormat="1" applyFont="1" applyBorder="1" applyAlignment="1">
      <alignment horizontal="center" vertical="center"/>
    </xf>
    <xf numFmtId="165" fontId="11" fillId="0" borderId="18" xfId="0" applyNumberFormat="1" applyFont="1" applyBorder="1" applyAlignment="1">
      <alignment horizontal="center" vertical="center"/>
    </xf>
    <xf numFmtId="164" fontId="12" fillId="2" borderId="18" xfId="0" applyNumberFormat="1" applyFont="1" applyFill="1" applyBorder="1" applyAlignment="1">
      <alignment horizontal="center" vertical="center"/>
    </xf>
    <xf numFmtId="164" fontId="15" fillId="0" borderId="18" xfId="0" applyNumberFormat="1" applyFont="1" applyFill="1" applyBorder="1" applyAlignment="1">
      <alignment horizontal="center" vertical="center"/>
    </xf>
    <xf numFmtId="164" fontId="12" fillId="0" borderId="18" xfId="0" applyNumberFormat="1" applyFont="1" applyBorder="1" applyAlignment="1">
      <alignment horizontal="center" vertical="center"/>
    </xf>
    <xf numFmtId="164" fontId="12" fillId="0" borderId="18" xfId="0" applyNumberFormat="1" applyFont="1" applyFill="1" applyBorder="1" applyAlignment="1">
      <alignment horizontal="center" vertical="center"/>
    </xf>
    <xf numFmtId="165" fontId="12" fillId="0" borderId="18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/>
    </xf>
    <xf numFmtId="164" fontId="4" fillId="2" borderId="18" xfId="0" applyNumberFormat="1" applyFont="1" applyFill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165" fontId="5" fillId="0" borderId="19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165" fontId="5" fillId="0" borderId="20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164" fontId="4" fillId="0" borderId="15" xfId="0" applyNumberFormat="1" applyFont="1" applyFill="1" applyBorder="1" applyAlignment="1">
      <alignment horizontal="center" vertical="center"/>
    </xf>
    <xf numFmtId="164" fontId="4" fillId="0" borderId="17" xfId="0" applyNumberFormat="1" applyFont="1" applyFill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164" fontId="4" fillId="2" borderId="16" xfId="0" applyNumberFormat="1" applyFont="1" applyFill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165" fontId="12" fillId="0" borderId="15" xfId="0" applyNumberFormat="1" applyFont="1" applyBorder="1" applyAlignment="1">
      <alignment horizontal="center" vertical="center"/>
    </xf>
    <xf numFmtId="165" fontId="12" fillId="0" borderId="17" xfId="0" applyNumberFormat="1" applyFont="1" applyBorder="1" applyAlignment="1">
      <alignment horizontal="center" vertical="center"/>
    </xf>
    <xf numFmtId="164" fontId="15" fillId="0" borderId="21" xfId="0" applyNumberFormat="1" applyFont="1" applyFill="1" applyBorder="1" applyAlignment="1">
      <alignment horizontal="center" vertical="center"/>
    </xf>
    <xf numFmtId="164" fontId="4" fillId="2" borderId="22" xfId="0" applyNumberFormat="1" applyFont="1" applyFill="1" applyBorder="1" applyAlignment="1">
      <alignment horizontal="center" vertical="center"/>
    </xf>
    <xf numFmtId="164" fontId="4" fillId="3" borderId="13" xfId="0" applyNumberFormat="1" applyFont="1" applyFill="1" applyBorder="1" applyAlignment="1">
      <alignment horizontal="center" vertical="center"/>
    </xf>
    <xf numFmtId="164" fontId="4" fillId="3" borderId="19" xfId="0" applyNumberFormat="1" applyFont="1" applyFill="1" applyBorder="1" applyAlignment="1">
      <alignment horizontal="center" vertical="center"/>
    </xf>
    <xf numFmtId="164" fontId="4" fillId="3" borderId="20" xfId="0" applyNumberFormat="1" applyFont="1" applyFill="1" applyBorder="1" applyAlignment="1">
      <alignment horizontal="center" vertical="center"/>
    </xf>
    <xf numFmtId="164" fontId="4" fillId="3" borderId="22" xfId="0" applyNumberFormat="1" applyFont="1" applyFill="1" applyBorder="1" applyAlignment="1">
      <alignment horizontal="center" vertical="center"/>
    </xf>
    <xf numFmtId="164" fontId="4" fillId="3" borderId="21" xfId="0" applyNumberFormat="1" applyFont="1" applyFill="1" applyBorder="1" applyAlignment="1">
      <alignment horizontal="center" vertical="center"/>
    </xf>
    <xf numFmtId="164" fontId="4" fillId="0" borderId="21" xfId="0" applyNumberFormat="1" applyFont="1" applyFill="1" applyBorder="1" applyAlignment="1">
      <alignment horizontal="center" vertical="center"/>
    </xf>
    <xf numFmtId="164" fontId="4" fillId="0" borderId="22" xfId="0" applyNumberFormat="1" applyFont="1" applyFill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165" fontId="5" fillId="0" borderId="21" xfId="0" applyNumberFormat="1" applyFont="1" applyBorder="1" applyAlignment="1">
      <alignment horizontal="center" vertical="center"/>
    </xf>
    <xf numFmtId="165" fontId="5" fillId="0" borderId="25" xfId="0" applyNumberFormat="1" applyFont="1" applyBorder="1" applyAlignment="1">
      <alignment horizontal="center" vertical="center"/>
    </xf>
    <xf numFmtId="165" fontId="5" fillId="0" borderId="22" xfId="0" applyNumberFormat="1" applyFont="1" applyBorder="1" applyAlignment="1">
      <alignment horizontal="center" vertical="center"/>
    </xf>
    <xf numFmtId="164" fontId="4" fillId="3" borderId="14" xfId="0" applyNumberFormat="1" applyFont="1" applyFill="1" applyBorder="1" applyAlignment="1">
      <alignment horizontal="center" vertical="center"/>
    </xf>
    <xf numFmtId="164" fontId="4" fillId="3" borderId="23" xfId="0" applyNumberFormat="1" applyFont="1" applyFill="1" applyBorder="1" applyAlignment="1">
      <alignment horizontal="center" vertical="center"/>
    </xf>
    <xf numFmtId="165" fontId="12" fillId="0" borderId="24" xfId="0" applyNumberFormat="1" applyFont="1" applyBorder="1" applyAlignment="1">
      <alignment horizontal="center" vertical="center"/>
    </xf>
    <xf numFmtId="164" fontId="15" fillId="0" borderId="23" xfId="0" applyNumberFormat="1" applyFont="1" applyFill="1" applyBorder="1" applyAlignment="1">
      <alignment horizontal="center" vertical="center"/>
    </xf>
    <xf numFmtId="165" fontId="18" fillId="0" borderId="24" xfId="0" applyNumberFormat="1" applyFont="1" applyBorder="1" applyAlignment="1">
      <alignment horizontal="center" vertical="center"/>
    </xf>
    <xf numFmtId="164" fontId="4" fillId="3" borderId="16" xfId="0" applyNumberFormat="1" applyFont="1" applyFill="1" applyBorder="1" applyAlignment="1">
      <alignment horizontal="center" vertical="center"/>
    </xf>
    <xf numFmtId="164" fontId="4" fillId="0" borderId="24" xfId="0" applyNumberFormat="1" applyFont="1" applyFill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  <xf numFmtId="164" fontId="0" fillId="0" borderId="25" xfId="0" applyNumberFormat="1" applyBorder="1" applyAlignment="1">
      <alignment horizontal="left"/>
    </xf>
    <xf numFmtId="164" fontId="4" fillId="0" borderId="22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164" fontId="15" fillId="0" borderId="14" xfId="0" applyNumberFormat="1" applyFont="1" applyFill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5" fontId="16" fillId="0" borderId="8" xfId="0" applyNumberFormat="1" applyFont="1" applyBorder="1" applyAlignment="1">
      <alignment horizontal="center" vertical="center"/>
    </xf>
    <xf numFmtId="165" fontId="16" fillId="0" borderId="7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M67"/>
  <sheetViews>
    <sheetView zoomScaleNormal="100" workbookViewId="0">
      <selection activeCell="O7" sqref="O7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0.75" style="1" customWidth="1"/>
    <col min="4" max="4" width="24.75" style="19" customWidth="1"/>
    <col min="5" max="5" width="13.25" style="39" customWidth="1"/>
    <col min="6" max="6" width="58" style="1" bestFit="1" customWidth="1"/>
    <col min="7" max="9" width="8.5" style="23" bestFit="1" customWidth="1"/>
    <col min="10" max="10" width="6.5" style="23" bestFit="1" customWidth="1"/>
    <col min="11" max="11" width="16" style="25" bestFit="1" customWidth="1"/>
    <col min="12" max="12" width="13" style="43" bestFit="1" customWidth="1"/>
    <col min="13" max="13" width="25.75" style="1" customWidth="1"/>
  </cols>
  <sheetData>
    <row r="1" spans="1:13" s="1" customFormat="1" ht="30" customHeight="1">
      <c r="A1" s="124" t="s">
        <v>49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1" customFormat="1" ht="65" customHeight="1" thickBot="1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</row>
    <row r="3" spans="1:13" s="1" customFormat="1" ht="15" customHeight="1">
      <c r="A3" s="128" t="s">
        <v>90</v>
      </c>
      <c r="B3" s="130" t="s">
        <v>0</v>
      </c>
      <c r="C3" s="132" t="s">
        <v>76</v>
      </c>
      <c r="D3" s="134" t="s">
        <v>1</v>
      </c>
      <c r="E3" s="136" t="s">
        <v>14</v>
      </c>
      <c r="F3" s="130" t="s">
        <v>3</v>
      </c>
      <c r="G3" s="138" t="s">
        <v>17</v>
      </c>
      <c r="H3" s="138"/>
      <c r="I3" s="138"/>
      <c r="J3" s="138"/>
      <c r="K3" s="139" t="s">
        <v>4</v>
      </c>
      <c r="L3" s="141" t="s">
        <v>5</v>
      </c>
      <c r="M3" s="143" t="s">
        <v>6</v>
      </c>
    </row>
    <row r="4" spans="1:13" s="1" customFormat="1" ht="22" customHeight="1" thickBot="1">
      <c r="A4" s="129"/>
      <c r="B4" s="131"/>
      <c r="C4" s="133"/>
      <c r="D4" s="135"/>
      <c r="E4" s="137"/>
      <c r="F4" s="131"/>
      <c r="G4" s="20" t="s">
        <v>7</v>
      </c>
      <c r="H4" s="20" t="s">
        <v>8</v>
      </c>
      <c r="I4" s="20" t="s">
        <v>9</v>
      </c>
      <c r="J4" s="20" t="s">
        <v>10</v>
      </c>
      <c r="K4" s="140"/>
      <c r="L4" s="142"/>
      <c r="M4" s="144"/>
    </row>
    <row r="5" spans="1:13" ht="16">
      <c r="A5" s="123" t="s">
        <v>18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</row>
    <row r="6" spans="1:13" s="13" customFormat="1" ht="13" customHeight="1">
      <c r="A6" s="44" t="s">
        <v>7</v>
      </c>
      <c r="B6" s="45" t="s">
        <v>42</v>
      </c>
      <c r="C6" s="45" t="s">
        <v>72</v>
      </c>
      <c r="D6" s="46">
        <v>55.5</v>
      </c>
      <c r="E6" s="47" t="s">
        <v>77</v>
      </c>
      <c r="F6" s="45" t="s">
        <v>83</v>
      </c>
      <c r="G6" s="48">
        <v>40</v>
      </c>
      <c r="H6" s="49">
        <v>45</v>
      </c>
      <c r="I6" s="48">
        <v>47.5</v>
      </c>
      <c r="J6" s="50"/>
      <c r="K6" s="51">
        <v>47.5</v>
      </c>
      <c r="L6" s="52">
        <v>56.281999999999996</v>
      </c>
      <c r="M6" s="53"/>
    </row>
    <row r="7" spans="1:13" s="1" customFormat="1" ht="13" customHeight="1">
      <c r="A7" s="9"/>
      <c r="B7" s="9"/>
      <c r="C7" s="9"/>
      <c r="D7" s="18"/>
      <c r="E7" s="38"/>
      <c r="F7" s="9"/>
      <c r="G7" s="22"/>
      <c r="H7" s="22"/>
      <c r="I7" s="22"/>
      <c r="J7" s="22"/>
      <c r="K7" s="24"/>
      <c r="L7" s="42"/>
      <c r="M7" s="9"/>
    </row>
    <row r="8" spans="1:13" ht="16">
      <c r="A8" s="123" t="s">
        <v>19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</row>
    <row r="9" spans="1:13" ht="13" customHeight="1">
      <c r="A9" s="26" t="s">
        <v>7</v>
      </c>
      <c r="B9" s="12" t="s">
        <v>36</v>
      </c>
      <c r="C9" s="12" t="s">
        <v>71</v>
      </c>
      <c r="D9" s="31">
        <v>59.6</v>
      </c>
      <c r="E9" s="54" t="s">
        <v>77</v>
      </c>
      <c r="F9" s="12" t="s">
        <v>84</v>
      </c>
      <c r="G9" s="55">
        <v>40</v>
      </c>
      <c r="H9" s="55">
        <v>45</v>
      </c>
      <c r="I9" s="27">
        <v>50</v>
      </c>
      <c r="J9" s="28"/>
      <c r="K9" s="29">
        <v>50</v>
      </c>
      <c r="L9" s="52">
        <v>56.034999999999997</v>
      </c>
      <c r="M9" s="30"/>
    </row>
    <row r="10" spans="1:13" s="17" customFormat="1" ht="13" customHeight="1">
      <c r="A10" s="14"/>
      <c r="B10" s="15"/>
      <c r="C10" s="15"/>
      <c r="D10" s="34"/>
      <c r="E10" s="37"/>
      <c r="F10" s="15"/>
      <c r="G10" s="21"/>
      <c r="H10" s="21"/>
      <c r="I10" s="21"/>
      <c r="J10" s="21"/>
      <c r="K10" s="21"/>
      <c r="L10" s="33"/>
      <c r="M10" s="16"/>
    </row>
    <row r="11" spans="1:13" ht="16">
      <c r="A11" s="123" t="s">
        <v>21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</row>
    <row r="12" spans="1:13" ht="13" customHeight="1">
      <c r="A12" s="26" t="s">
        <v>7</v>
      </c>
      <c r="B12" s="12" t="s">
        <v>37</v>
      </c>
      <c r="C12" s="12" t="s">
        <v>51</v>
      </c>
      <c r="D12" s="31">
        <v>74.8</v>
      </c>
      <c r="E12" s="54" t="s">
        <v>77</v>
      </c>
      <c r="F12" s="12" t="s">
        <v>84</v>
      </c>
      <c r="G12" s="55">
        <v>50</v>
      </c>
      <c r="H12" s="55">
        <v>55</v>
      </c>
      <c r="I12" s="55">
        <v>57.5</v>
      </c>
      <c r="J12" s="28"/>
      <c r="K12" s="29">
        <v>57.5</v>
      </c>
      <c r="L12" s="52">
        <v>54.75</v>
      </c>
      <c r="M12" s="30"/>
    </row>
    <row r="13" spans="1:13" s="1" customFormat="1" ht="13" customHeight="1">
      <c r="A13" s="9"/>
      <c r="B13" s="9"/>
      <c r="C13" s="9"/>
      <c r="D13" s="18"/>
      <c r="E13" s="38"/>
      <c r="F13" s="9"/>
      <c r="G13" s="22"/>
      <c r="H13" s="22"/>
      <c r="I13" s="22"/>
      <c r="J13" s="22"/>
      <c r="K13" s="24"/>
      <c r="L13" s="42"/>
      <c r="M13" s="9"/>
    </row>
    <row r="14" spans="1:13" ht="18" customHeight="1">
      <c r="A14" s="123" t="s">
        <v>52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</row>
    <row r="15" spans="1:13" ht="13" customHeight="1">
      <c r="A15" s="58" t="s">
        <v>7</v>
      </c>
      <c r="B15" s="70" t="s">
        <v>29</v>
      </c>
      <c r="C15" s="74" t="s">
        <v>69</v>
      </c>
      <c r="D15" s="75">
        <v>65.7</v>
      </c>
      <c r="E15" s="61" t="s">
        <v>78</v>
      </c>
      <c r="F15" s="70" t="s">
        <v>30</v>
      </c>
      <c r="G15" s="80">
        <v>85</v>
      </c>
      <c r="H15" s="80">
        <v>90</v>
      </c>
      <c r="I15" s="86">
        <v>97.5</v>
      </c>
      <c r="J15" s="81"/>
      <c r="K15" s="78">
        <v>90</v>
      </c>
      <c r="L15" s="84">
        <v>70.929000000000002</v>
      </c>
      <c r="M15" s="63"/>
    </row>
    <row r="16" spans="1:13" ht="13" customHeight="1">
      <c r="A16" s="64" t="s">
        <v>7</v>
      </c>
      <c r="B16" s="72" t="s">
        <v>34</v>
      </c>
      <c r="C16" s="76" t="s">
        <v>68</v>
      </c>
      <c r="D16" s="77">
        <v>63.2</v>
      </c>
      <c r="E16" s="67" t="s">
        <v>77</v>
      </c>
      <c r="F16" s="72" t="s">
        <v>30</v>
      </c>
      <c r="G16" s="82">
        <v>100</v>
      </c>
      <c r="H16" s="82">
        <v>105</v>
      </c>
      <c r="I16" s="87">
        <v>107.5</v>
      </c>
      <c r="J16" s="83"/>
      <c r="K16" s="79">
        <v>107.5</v>
      </c>
      <c r="L16" s="85">
        <v>87.548000000000002</v>
      </c>
      <c r="M16" s="69"/>
    </row>
    <row r="17" spans="1:13" ht="13" customHeight="1"/>
    <row r="18" spans="1:13" ht="18" customHeight="1">
      <c r="A18" s="123" t="s">
        <v>53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</row>
    <row r="19" spans="1:13" ht="13" customHeight="1">
      <c r="A19" s="58" t="s">
        <v>7</v>
      </c>
      <c r="B19" s="70" t="s">
        <v>66</v>
      </c>
      <c r="C19" s="74" t="s">
        <v>74</v>
      </c>
      <c r="D19" s="75">
        <v>78.8</v>
      </c>
      <c r="E19" s="61" t="s">
        <v>77</v>
      </c>
      <c r="F19" s="70" t="s">
        <v>67</v>
      </c>
      <c r="G19" s="86">
        <v>75</v>
      </c>
      <c r="H19" s="89">
        <v>80</v>
      </c>
      <c r="I19" s="92">
        <v>100</v>
      </c>
      <c r="J19" s="62"/>
      <c r="K19" s="93">
        <v>100</v>
      </c>
      <c r="L19" s="84">
        <v>68.930000000000007</v>
      </c>
      <c r="M19" s="63"/>
    </row>
    <row r="20" spans="1:13" ht="13" customHeight="1">
      <c r="A20" s="64">
        <v>1</v>
      </c>
      <c r="B20" s="72" t="s">
        <v>38</v>
      </c>
      <c r="C20" s="76" t="s">
        <v>65</v>
      </c>
      <c r="D20" s="77">
        <v>80.7</v>
      </c>
      <c r="E20" s="67" t="s">
        <v>79</v>
      </c>
      <c r="F20" s="72" t="s">
        <v>85</v>
      </c>
      <c r="G20" s="91">
        <v>130</v>
      </c>
      <c r="H20" s="90">
        <v>140</v>
      </c>
      <c r="I20" s="91">
        <v>147.5</v>
      </c>
      <c r="J20" s="68"/>
      <c r="K20" s="94">
        <v>147.5</v>
      </c>
      <c r="L20" s="85">
        <v>100.152</v>
      </c>
      <c r="M20" s="69"/>
    </row>
    <row r="21" spans="1:13" s="1" customFormat="1" ht="13" customHeight="1">
      <c r="A21" s="9"/>
      <c r="B21" s="9"/>
      <c r="C21" s="9"/>
      <c r="D21" s="18"/>
      <c r="E21" s="38"/>
      <c r="F21" s="9"/>
      <c r="G21" s="22"/>
      <c r="H21" s="22"/>
      <c r="I21" s="22"/>
      <c r="J21" s="22"/>
      <c r="K21" s="24"/>
      <c r="L21" s="42"/>
      <c r="M21" s="9"/>
    </row>
    <row r="22" spans="1:13" ht="18" customHeight="1">
      <c r="A22" s="145" t="s">
        <v>23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</row>
    <row r="23" spans="1:13" ht="13" customHeight="1">
      <c r="A23" s="58" t="s">
        <v>7</v>
      </c>
      <c r="B23" s="70" t="s">
        <v>31</v>
      </c>
      <c r="C23" s="74" t="s">
        <v>73</v>
      </c>
      <c r="D23" s="60">
        <v>85.9</v>
      </c>
      <c r="E23" s="103" t="s">
        <v>80</v>
      </c>
      <c r="F23" s="71" t="s">
        <v>83</v>
      </c>
      <c r="G23" s="89">
        <v>87.5</v>
      </c>
      <c r="H23" s="106">
        <v>92.5</v>
      </c>
      <c r="I23" s="106">
        <v>95</v>
      </c>
      <c r="J23" s="113"/>
      <c r="K23" s="78">
        <v>95</v>
      </c>
      <c r="L23" s="84">
        <v>62.177</v>
      </c>
      <c r="M23" s="63"/>
    </row>
    <row r="24" spans="1:13" ht="13" customHeight="1">
      <c r="A24" s="96" t="s">
        <v>7</v>
      </c>
      <c r="B24" s="98" t="s">
        <v>28</v>
      </c>
      <c r="C24" s="101" t="s">
        <v>70</v>
      </c>
      <c r="D24" s="56">
        <v>83.2</v>
      </c>
      <c r="E24" s="104" t="s">
        <v>77</v>
      </c>
      <c r="F24" s="99" t="s">
        <v>83</v>
      </c>
      <c r="G24" s="88">
        <v>125</v>
      </c>
      <c r="H24" s="107">
        <v>130</v>
      </c>
      <c r="I24" s="107">
        <v>135</v>
      </c>
      <c r="J24" s="114"/>
      <c r="K24" s="112">
        <v>135</v>
      </c>
      <c r="L24" s="108">
        <v>89.977000000000004</v>
      </c>
      <c r="M24" s="97"/>
    </row>
    <row r="25" spans="1:13" ht="13" customHeight="1">
      <c r="A25" s="96" t="s">
        <v>8</v>
      </c>
      <c r="B25" s="98" t="s">
        <v>32</v>
      </c>
      <c r="C25" s="101" t="s">
        <v>64</v>
      </c>
      <c r="D25" s="56">
        <v>83.6</v>
      </c>
      <c r="E25" s="104" t="s">
        <v>77</v>
      </c>
      <c r="F25" s="99" t="s">
        <v>83</v>
      </c>
      <c r="G25" s="88">
        <v>110</v>
      </c>
      <c r="H25" s="109">
        <v>115</v>
      </c>
      <c r="I25" s="109">
        <v>115</v>
      </c>
      <c r="J25" s="114"/>
      <c r="K25" s="112">
        <v>110</v>
      </c>
      <c r="L25" s="108">
        <v>73.117000000000004</v>
      </c>
      <c r="M25" s="97"/>
    </row>
    <row r="26" spans="1:13" ht="13" customHeight="1">
      <c r="A26" s="96" t="s">
        <v>9</v>
      </c>
      <c r="B26" s="100" t="s">
        <v>44</v>
      </c>
      <c r="C26" s="102" t="s">
        <v>63</v>
      </c>
      <c r="D26" s="95">
        <v>89.9</v>
      </c>
      <c r="E26" s="104" t="s">
        <v>77</v>
      </c>
      <c r="F26" s="99" t="s">
        <v>83</v>
      </c>
      <c r="G26" s="88">
        <v>135</v>
      </c>
      <c r="H26" s="109">
        <v>145</v>
      </c>
      <c r="I26" s="107">
        <v>145</v>
      </c>
      <c r="J26" s="115"/>
      <c r="K26" s="112">
        <v>145</v>
      </c>
      <c r="L26" s="110">
        <v>92.626000000000005</v>
      </c>
      <c r="M26" s="97"/>
    </row>
    <row r="27" spans="1:13" ht="13" customHeight="1">
      <c r="A27" s="96" t="s">
        <v>22</v>
      </c>
      <c r="B27" s="98" t="s">
        <v>40</v>
      </c>
      <c r="C27" s="101" t="s">
        <v>62</v>
      </c>
      <c r="D27" s="56">
        <v>89.9</v>
      </c>
      <c r="E27" s="104" t="s">
        <v>77</v>
      </c>
      <c r="F27" s="99" t="s">
        <v>83</v>
      </c>
      <c r="G27" s="88">
        <v>125</v>
      </c>
      <c r="H27" s="109">
        <v>132.5</v>
      </c>
      <c r="I27" s="109">
        <v>132.5</v>
      </c>
      <c r="J27" s="114"/>
      <c r="K27" s="112">
        <v>125</v>
      </c>
      <c r="L27" s="108">
        <v>79.849999999999994</v>
      </c>
      <c r="M27" s="97"/>
    </row>
    <row r="28" spans="1:13" ht="13" customHeight="1">
      <c r="A28" s="64">
        <v>1</v>
      </c>
      <c r="B28" s="72" t="s">
        <v>28</v>
      </c>
      <c r="C28" s="76" t="s">
        <v>47</v>
      </c>
      <c r="D28" s="66">
        <v>83.2</v>
      </c>
      <c r="E28" s="105" t="s">
        <v>81</v>
      </c>
      <c r="F28" s="73" t="s">
        <v>83</v>
      </c>
      <c r="G28" s="90">
        <v>125</v>
      </c>
      <c r="H28" s="111">
        <f>H24</f>
        <v>130</v>
      </c>
      <c r="I28" s="111">
        <f>I24</f>
        <v>135</v>
      </c>
      <c r="J28" s="116"/>
      <c r="K28" s="79">
        <v>135</v>
      </c>
      <c r="L28" s="85">
        <f>L24</f>
        <v>89.977000000000004</v>
      </c>
      <c r="M28" s="69"/>
    </row>
    <row r="29" spans="1:13" ht="13" customHeight="1"/>
    <row r="30" spans="1:13" ht="18" customHeight="1">
      <c r="A30" s="123" t="s">
        <v>24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</row>
    <row r="31" spans="1:13" ht="13" customHeight="1">
      <c r="A31" s="58" t="s">
        <v>7</v>
      </c>
      <c r="B31" s="70" t="s">
        <v>60</v>
      </c>
      <c r="C31" s="74" t="s">
        <v>61</v>
      </c>
      <c r="D31" s="75">
        <v>94.8</v>
      </c>
      <c r="E31" s="61" t="s">
        <v>77</v>
      </c>
      <c r="F31" s="74" t="s">
        <v>83</v>
      </c>
      <c r="G31" s="89">
        <v>95</v>
      </c>
      <c r="H31" s="118">
        <v>100</v>
      </c>
      <c r="I31" s="106">
        <v>105</v>
      </c>
      <c r="J31" s="113"/>
      <c r="K31" s="78">
        <v>105</v>
      </c>
      <c r="L31" s="84">
        <v>65.373000000000005</v>
      </c>
      <c r="M31" s="63"/>
    </row>
    <row r="32" spans="1:13" ht="13" customHeight="1">
      <c r="A32" s="96" t="s">
        <v>8</v>
      </c>
      <c r="B32" s="98" t="s">
        <v>39</v>
      </c>
      <c r="C32" s="101" t="s">
        <v>58</v>
      </c>
      <c r="D32" s="117">
        <v>99.7</v>
      </c>
      <c r="E32" s="57" t="s">
        <v>77</v>
      </c>
      <c r="F32" s="101" t="s">
        <v>83</v>
      </c>
      <c r="G32" s="88">
        <v>135</v>
      </c>
      <c r="H32" s="107">
        <v>142.5</v>
      </c>
      <c r="I32" s="107">
        <v>147.5</v>
      </c>
      <c r="J32" s="114"/>
      <c r="K32" s="112">
        <v>147.5</v>
      </c>
      <c r="L32" s="108">
        <v>89.870999999999995</v>
      </c>
      <c r="M32" s="97"/>
    </row>
    <row r="33" spans="1:13" ht="13" customHeight="1">
      <c r="A33" s="64">
        <v>1</v>
      </c>
      <c r="B33" s="72" t="s">
        <v>39</v>
      </c>
      <c r="C33" s="76" t="s">
        <v>56</v>
      </c>
      <c r="D33" s="77">
        <v>99.7</v>
      </c>
      <c r="E33" s="67" t="s">
        <v>81</v>
      </c>
      <c r="F33" s="76" t="s">
        <v>83</v>
      </c>
      <c r="G33" s="90">
        <v>135</v>
      </c>
      <c r="H33" s="111">
        <f>H32</f>
        <v>142.5</v>
      </c>
      <c r="I33" s="111">
        <f>I32</f>
        <v>147.5</v>
      </c>
      <c r="J33" s="116"/>
      <c r="K33" s="79">
        <v>147.5</v>
      </c>
      <c r="L33" s="85">
        <f>L32</f>
        <v>89.870999999999995</v>
      </c>
      <c r="M33" s="69"/>
    </row>
    <row r="34" spans="1:13" ht="13" customHeight="1">
      <c r="A34" s="9"/>
      <c r="B34" s="9"/>
      <c r="C34" s="9"/>
      <c r="D34" s="18"/>
      <c r="E34" s="38"/>
      <c r="F34" s="9"/>
      <c r="G34" s="22"/>
      <c r="H34" s="22"/>
      <c r="I34" s="22"/>
      <c r="J34" s="22"/>
      <c r="K34" s="24"/>
      <c r="L34" s="42"/>
      <c r="M34" s="9"/>
    </row>
    <row r="35" spans="1:13" ht="18" customHeight="1">
      <c r="A35" s="123" t="s">
        <v>25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</row>
    <row r="36" spans="1:13" ht="13" customHeight="1">
      <c r="A36" s="58" t="s">
        <v>7</v>
      </c>
      <c r="B36" s="74" t="s">
        <v>41</v>
      </c>
      <c r="C36" s="59" t="s">
        <v>59</v>
      </c>
      <c r="D36" s="119">
        <v>118.3</v>
      </c>
      <c r="E36" s="121" t="s">
        <v>77</v>
      </c>
      <c r="F36" s="74" t="s">
        <v>83</v>
      </c>
      <c r="G36" s="89">
        <v>120</v>
      </c>
      <c r="H36" s="106">
        <v>130</v>
      </c>
      <c r="I36" s="92">
        <v>145</v>
      </c>
      <c r="J36" s="81"/>
      <c r="K36" s="78">
        <v>145</v>
      </c>
      <c r="L36" s="84">
        <v>83.65</v>
      </c>
      <c r="M36" s="63"/>
    </row>
    <row r="37" spans="1:13" ht="13" customHeight="1">
      <c r="A37" s="64" t="s">
        <v>7</v>
      </c>
      <c r="B37" s="76" t="s">
        <v>41</v>
      </c>
      <c r="C37" s="65" t="s">
        <v>48</v>
      </c>
      <c r="D37" s="120">
        <v>118.3</v>
      </c>
      <c r="E37" s="122" t="s">
        <v>82</v>
      </c>
      <c r="F37" s="76" t="s">
        <v>83</v>
      </c>
      <c r="G37" s="90">
        <v>120</v>
      </c>
      <c r="H37" s="111">
        <f>H36</f>
        <v>130</v>
      </c>
      <c r="I37" s="91">
        <f>I36</f>
        <v>145</v>
      </c>
      <c r="J37" s="83"/>
      <c r="K37" s="79">
        <v>145</v>
      </c>
      <c r="L37" s="85">
        <f>L36</f>
        <v>83.65</v>
      </c>
      <c r="M37" s="69"/>
    </row>
    <row r="38" spans="1:13" ht="13" customHeight="1">
      <c r="A38" s="9"/>
      <c r="B38" s="9"/>
      <c r="C38" s="9"/>
      <c r="D38" s="18"/>
      <c r="E38" s="38"/>
      <c r="F38" s="9"/>
      <c r="G38" s="22"/>
      <c r="H38" s="22"/>
      <c r="I38" s="22"/>
      <c r="J38" s="22"/>
      <c r="K38" s="24"/>
      <c r="L38" s="42"/>
      <c r="M38" s="9"/>
    </row>
    <row r="41" spans="1:13" ht="19" customHeight="1">
      <c r="B41" s="3" t="s">
        <v>11</v>
      </c>
    </row>
    <row r="42" spans="1:13" ht="16" customHeight="1">
      <c r="B42" s="4" t="s">
        <v>12</v>
      </c>
    </row>
    <row r="43" spans="1:13" ht="15" customHeight="1">
      <c r="C43" s="5" t="s">
        <v>13</v>
      </c>
    </row>
    <row r="44" spans="1:13" ht="15" customHeight="1">
      <c r="B44" s="6" t="s">
        <v>0</v>
      </c>
      <c r="C44" s="6" t="s">
        <v>14</v>
      </c>
      <c r="D44" s="35" t="s">
        <v>15</v>
      </c>
      <c r="E44" s="40" t="s">
        <v>2</v>
      </c>
      <c r="F44" s="6" t="s">
        <v>4</v>
      </c>
    </row>
    <row r="45" spans="1:13" ht="13" customHeight="1">
      <c r="B45" s="7" t="str">
        <f>B6</f>
        <v>Бочагова Анастасия</v>
      </c>
      <c r="C45" s="7" t="s">
        <v>13</v>
      </c>
      <c r="D45" s="36">
        <v>56</v>
      </c>
      <c r="E45" s="41" t="str">
        <f>E6</f>
        <v>O</v>
      </c>
      <c r="F45" s="8"/>
    </row>
    <row r="46" spans="1:13" ht="13" customHeight="1">
      <c r="B46" s="7" t="str">
        <f>B9</f>
        <v>Котова Екатерина</v>
      </c>
      <c r="C46" s="7" t="s">
        <v>13</v>
      </c>
      <c r="D46" s="36">
        <v>60</v>
      </c>
      <c r="E46" s="41" t="str">
        <f>E9</f>
        <v>O</v>
      </c>
      <c r="F46" s="8"/>
    </row>
    <row r="47" spans="1:13" ht="13" customHeight="1">
      <c r="B47" s="7" t="str">
        <f>B12</f>
        <v>Котова Ирина</v>
      </c>
      <c r="C47" s="7" t="s">
        <v>13</v>
      </c>
      <c r="D47" s="36">
        <v>75</v>
      </c>
      <c r="E47" s="41" t="str">
        <f>E12</f>
        <v>O</v>
      </c>
      <c r="F47" s="8"/>
    </row>
    <row r="49" spans="2:6" ht="16" customHeight="1">
      <c r="B49" s="4" t="s">
        <v>27</v>
      </c>
    </row>
    <row r="50" spans="2:6" ht="15" customHeight="1">
      <c r="C50" s="5" t="s">
        <v>26</v>
      </c>
    </row>
    <row r="51" spans="2:6" ht="15" customHeight="1">
      <c r="B51" s="6" t="s">
        <v>0</v>
      </c>
      <c r="C51" s="6" t="s">
        <v>14</v>
      </c>
      <c r="D51" s="35" t="s">
        <v>15</v>
      </c>
      <c r="E51" s="40" t="s">
        <v>2</v>
      </c>
      <c r="F51" s="6" t="s">
        <v>4</v>
      </c>
    </row>
    <row r="52" spans="2:6" ht="13" customHeight="1">
      <c r="B52" s="7" t="str">
        <f>B15</f>
        <v>Алексеев Анатолий</v>
      </c>
      <c r="C52" s="7" t="s">
        <v>26</v>
      </c>
      <c r="D52" s="36">
        <v>67.5</v>
      </c>
      <c r="E52" s="41" t="str">
        <f>E15</f>
        <v>J</v>
      </c>
      <c r="F52" s="8"/>
    </row>
    <row r="53" spans="2:6" ht="13" customHeight="1">
      <c r="B53" s="7" t="str">
        <f>B23</f>
        <v>Пошерстник Ефим</v>
      </c>
      <c r="C53" s="7" t="s">
        <v>45</v>
      </c>
      <c r="D53" s="36">
        <v>90</v>
      </c>
      <c r="E53" s="41" t="str">
        <f>E23</f>
        <v>T1</v>
      </c>
      <c r="F53" s="8"/>
    </row>
    <row r="54" spans="2:6" ht="13" customHeight="1">
      <c r="B54" s="7"/>
      <c r="C54" s="7"/>
      <c r="D54" s="36"/>
      <c r="E54" s="41"/>
      <c r="F54" s="8"/>
    </row>
    <row r="56" spans="2:6" ht="16" customHeight="1">
      <c r="B56" s="4" t="s">
        <v>20</v>
      </c>
    </row>
    <row r="57" spans="2:6" ht="15" customHeight="1">
      <c r="C57" s="5" t="s">
        <v>13</v>
      </c>
    </row>
    <row r="58" spans="2:6" ht="15" customHeight="1">
      <c r="B58" s="6" t="s">
        <v>0</v>
      </c>
      <c r="C58" s="6" t="s">
        <v>14</v>
      </c>
      <c r="D58" s="35" t="s">
        <v>15</v>
      </c>
      <c r="E58" s="40" t="s">
        <v>2</v>
      </c>
      <c r="F58" s="6" t="s">
        <v>4</v>
      </c>
    </row>
    <row r="59" spans="2:6" ht="13" customHeight="1">
      <c r="B59" s="7" t="str">
        <f>B26</f>
        <v>Гудовских Эдуард</v>
      </c>
      <c r="C59" s="7" t="s">
        <v>13</v>
      </c>
      <c r="D59" s="36">
        <v>90</v>
      </c>
      <c r="E59" s="41" t="str">
        <f>E26</f>
        <v>O</v>
      </c>
      <c r="F59" s="8"/>
    </row>
    <row r="60" spans="2:6" ht="13" customHeight="1">
      <c r="B60" s="7" t="str">
        <f>B24</f>
        <v>Фёдоров Илья</v>
      </c>
      <c r="C60" s="7" t="s">
        <v>13</v>
      </c>
      <c r="D60" s="36">
        <v>90</v>
      </c>
      <c r="E60" s="41" t="str">
        <f>E24</f>
        <v>O</v>
      </c>
      <c r="F60" s="8"/>
    </row>
    <row r="61" spans="2:6" ht="13" customHeight="1">
      <c r="B61" s="7" t="str">
        <f>B32</f>
        <v>Нечаенков Дмитрий</v>
      </c>
      <c r="C61" s="7" t="s">
        <v>13</v>
      </c>
      <c r="D61" s="36">
        <v>100</v>
      </c>
      <c r="E61" s="41" t="str">
        <f>E32</f>
        <v>O</v>
      </c>
      <c r="F61" s="8"/>
    </row>
    <row r="63" spans="2:6" ht="15" customHeight="1">
      <c r="C63" s="5" t="s">
        <v>43</v>
      </c>
    </row>
    <row r="64" spans="2:6" ht="15" customHeight="1">
      <c r="B64" s="6" t="s">
        <v>0</v>
      </c>
      <c r="C64" s="6" t="s">
        <v>14</v>
      </c>
      <c r="D64" s="35" t="s">
        <v>15</v>
      </c>
      <c r="E64" s="40" t="s">
        <v>2</v>
      </c>
      <c r="F64" s="6" t="s">
        <v>4</v>
      </c>
    </row>
    <row r="65" spans="2:6" ht="13" customHeight="1">
      <c r="B65" s="7" t="str">
        <f>B20</f>
        <v>Паншин Констанин</v>
      </c>
      <c r="C65" s="7" t="s">
        <v>43</v>
      </c>
      <c r="D65" s="36">
        <v>82.5</v>
      </c>
      <c r="E65" s="41" t="str">
        <f>E20</f>
        <v>M3</v>
      </c>
      <c r="F65" s="8"/>
    </row>
    <row r="66" spans="2:6" ht="13" customHeight="1">
      <c r="B66" s="7" t="str">
        <f>B24</f>
        <v>Фёдоров Илья</v>
      </c>
      <c r="C66" s="7" t="s">
        <v>43</v>
      </c>
      <c r="D66" s="36">
        <v>90</v>
      </c>
      <c r="E66" s="41" t="str">
        <f>E60</f>
        <v>O</v>
      </c>
      <c r="F66" s="8"/>
    </row>
    <row r="67" spans="2:6" ht="13" customHeight="1">
      <c r="B67" s="7" t="str">
        <f>B32</f>
        <v>Нечаенков Дмитрий</v>
      </c>
      <c r="C67" s="7" t="s">
        <v>43</v>
      </c>
      <c r="D67" s="36">
        <v>100</v>
      </c>
      <c r="E67" s="41" t="str">
        <f>E61</f>
        <v>O</v>
      </c>
      <c r="F67" s="8"/>
    </row>
  </sheetData>
  <mergeCells count="19">
    <mergeCell ref="A14:M14"/>
    <mergeCell ref="A18:M18"/>
    <mergeCell ref="A11:M11"/>
    <mergeCell ref="A35:M3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8:M8"/>
    <mergeCell ref="A22:M22"/>
    <mergeCell ref="A30:M30"/>
    <mergeCell ref="A5:M5"/>
  </mergeCells>
  <phoneticPr fontId="0" type="noConversion"/>
  <pageMargins left="0.39370078740157483" right="0.39370078740157483" top="0.19685039370078741" bottom="0.19685039370078741" header="0" footer="0"/>
  <pageSetup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ACB22-CF4D-0345-9C44-26BD2D64D108}">
  <sheetPr>
    <outlinePr summaryBelow="0" summaryRight="0"/>
    <pageSetUpPr autoPageBreaks="0" fitToPage="1"/>
  </sheetPr>
  <dimension ref="A1:M7"/>
  <sheetViews>
    <sheetView zoomScaleNormal="100" workbookViewId="0">
      <selection sqref="A1:M2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6.75" style="1" customWidth="1"/>
    <col min="4" max="4" width="24.75" style="1" customWidth="1"/>
    <col min="5" max="5" width="13.25" style="1" customWidth="1"/>
    <col min="6" max="6" width="58" style="1" bestFit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3.75" style="1" bestFit="1" customWidth="1"/>
    <col min="13" max="13" width="25.75" style="1" customWidth="1"/>
  </cols>
  <sheetData>
    <row r="1" spans="1:13" s="1" customFormat="1" ht="30" customHeight="1">
      <c r="A1" s="124" t="s">
        <v>55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1" customFormat="1" ht="65" customHeight="1" thickBot="1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</row>
    <row r="3" spans="1:13" s="1" customFormat="1" ht="13" customHeight="1">
      <c r="A3" s="128" t="s">
        <v>90</v>
      </c>
      <c r="B3" s="130" t="s">
        <v>0</v>
      </c>
      <c r="C3" s="132" t="s">
        <v>76</v>
      </c>
      <c r="D3" s="132" t="s">
        <v>1</v>
      </c>
      <c r="E3" s="130"/>
      <c r="F3" s="130" t="s">
        <v>3</v>
      </c>
      <c r="G3" s="146" t="s">
        <v>17</v>
      </c>
      <c r="H3" s="146"/>
      <c r="I3" s="146"/>
      <c r="J3" s="146"/>
      <c r="K3" s="130" t="s">
        <v>4</v>
      </c>
      <c r="L3" s="130" t="s">
        <v>5</v>
      </c>
      <c r="M3" s="143" t="s">
        <v>14</v>
      </c>
    </row>
    <row r="4" spans="1:13" s="1" customFormat="1" ht="22" customHeight="1" thickBot="1">
      <c r="A4" s="129"/>
      <c r="B4" s="131"/>
      <c r="C4" s="133"/>
      <c r="D4" s="133"/>
      <c r="E4" s="131"/>
      <c r="F4" s="131"/>
      <c r="G4" s="2" t="s">
        <v>7</v>
      </c>
      <c r="H4" s="2" t="s">
        <v>8</v>
      </c>
      <c r="I4" s="2" t="s">
        <v>9</v>
      </c>
      <c r="J4" s="2" t="s">
        <v>10</v>
      </c>
      <c r="K4" s="131"/>
      <c r="L4" s="131"/>
      <c r="M4" s="144"/>
    </row>
    <row r="5" spans="1:13" ht="18" customHeight="1">
      <c r="A5" s="145" t="s">
        <v>23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1:13" ht="13" customHeight="1">
      <c r="A6" s="26">
        <v>1</v>
      </c>
      <c r="B6" s="12" t="s">
        <v>33</v>
      </c>
      <c r="C6" s="12" t="s">
        <v>50</v>
      </c>
      <c r="D6" s="31">
        <v>86.9</v>
      </c>
      <c r="E6" s="12">
        <v>0.65029999999999999</v>
      </c>
      <c r="F6" s="12" t="s">
        <v>83</v>
      </c>
      <c r="G6" s="27">
        <v>70</v>
      </c>
      <c r="H6" s="27">
        <v>80</v>
      </c>
      <c r="I6" s="27">
        <v>85</v>
      </c>
      <c r="J6" s="28"/>
      <c r="K6" s="29">
        <v>85</v>
      </c>
      <c r="L6" s="32">
        <f>K6*E6</f>
        <v>55.275500000000001</v>
      </c>
      <c r="M6" s="30" t="s">
        <v>77</v>
      </c>
    </row>
    <row r="7" spans="1:13" ht="14" customHeight="1"/>
  </sheetData>
  <mergeCells count="12">
    <mergeCell ref="A5:M5"/>
    <mergeCell ref="M3:M4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39370078740157483" right="0.39370078740157483" top="0.19685039370078741" bottom="0.19685039370078741" header="0" footer="0"/>
  <pageSetup fitToHeight="0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69AC6-C13B-1841-A653-D84E7564E177}">
  <sheetPr>
    <outlinePr summaryBelow="0" summaryRight="0"/>
    <pageSetUpPr autoPageBreaks="0" fitToPage="1"/>
  </sheetPr>
  <dimension ref="A1:M7"/>
  <sheetViews>
    <sheetView tabSelected="1" zoomScaleNormal="100" workbookViewId="0">
      <selection sqref="A1:M2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6.75" style="1" customWidth="1"/>
    <col min="4" max="4" width="24.75" style="1" customWidth="1"/>
    <col min="5" max="5" width="13.25" style="1" customWidth="1"/>
    <col min="6" max="6" width="58" style="1" bestFit="1" customWidth="1"/>
    <col min="7" max="9" width="8.5" style="1" bestFit="1" customWidth="1"/>
    <col min="10" max="10" width="6.5" style="1" bestFit="1" customWidth="1"/>
    <col min="11" max="11" width="16" style="1" bestFit="1" customWidth="1"/>
    <col min="12" max="12" width="13.75" style="1" bestFit="1" customWidth="1"/>
    <col min="13" max="13" width="25.75" style="1" customWidth="1"/>
  </cols>
  <sheetData>
    <row r="1" spans="1:13" s="1" customFormat="1" ht="30" customHeight="1">
      <c r="A1" s="124" t="s">
        <v>54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1" customFormat="1" ht="65" customHeight="1" thickBot="1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</row>
    <row r="3" spans="1:13" s="1" customFormat="1" ht="13" customHeight="1">
      <c r="A3" s="128" t="s">
        <v>90</v>
      </c>
      <c r="B3" s="130" t="s">
        <v>0</v>
      </c>
      <c r="C3" s="132" t="s">
        <v>76</v>
      </c>
      <c r="D3" s="132" t="s">
        <v>1</v>
      </c>
      <c r="E3" s="130" t="s">
        <v>2</v>
      </c>
      <c r="F3" s="130" t="s">
        <v>3</v>
      </c>
      <c r="G3" s="146" t="s">
        <v>17</v>
      </c>
      <c r="H3" s="146"/>
      <c r="I3" s="146"/>
      <c r="J3" s="146"/>
      <c r="K3" s="130" t="s">
        <v>4</v>
      </c>
      <c r="L3" s="130" t="s">
        <v>5</v>
      </c>
      <c r="M3" s="143" t="s">
        <v>14</v>
      </c>
    </row>
    <row r="4" spans="1:13" s="1" customFormat="1" ht="22" customHeight="1" thickBot="1">
      <c r="A4" s="129"/>
      <c r="B4" s="131"/>
      <c r="C4" s="133"/>
      <c r="D4" s="133"/>
      <c r="E4" s="131"/>
      <c r="F4" s="131"/>
      <c r="G4" s="2" t="s">
        <v>7</v>
      </c>
      <c r="H4" s="2" t="s">
        <v>8</v>
      </c>
      <c r="I4" s="2" t="s">
        <v>9</v>
      </c>
      <c r="J4" s="2" t="s">
        <v>10</v>
      </c>
      <c r="K4" s="131"/>
      <c r="L4" s="131"/>
      <c r="M4" s="144"/>
    </row>
    <row r="5" spans="1:13" ht="18" customHeight="1">
      <c r="A5" s="123" t="s">
        <v>24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</row>
    <row r="6" spans="1:13" ht="13" customHeight="1">
      <c r="A6" s="26">
        <v>1</v>
      </c>
      <c r="B6" s="12" t="s">
        <v>35</v>
      </c>
      <c r="C6" s="12" t="s">
        <v>57</v>
      </c>
      <c r="D6" s="31">
        <v>99.2</v>
      </c>
      <c r="E6" s="12">
        <v>0.61060000000000003</v>
      </c>
      <c r="F6" s="12" t="s">
        <v>83</v>
      </c>
      <c r="G6" s="27">
        <v>250</v>
      </c>
      <c r="H6" s="27">
        <v>260</v>
      </c>
      <c r="I6" s="27">
        <v>270</v>
      </c>
      <c r="J6" s="28"/>
      <c r="K6" s="29">
        <v>270</v>
      </c>
      <c r="L6" s="32">
        <f>K6*E6</f>
        <v>164.86199999999999</v>
      </c>
      <c r="M6" s="30" t="s">
        <v>77</v>
      </c>
    </row>
    <row r="7" spans="1:13" ht="14" customHeight="1"/>
  </sheetData>
  <mergeCells count="12">
    <mergeCell ref="A5:M5"/>
    <mergeCell ref="M3:M4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39370078740157483" right="0.39370078740157483" top="0.19685039370078741" bottom="0.19685039370078741" header="0" footer="0"/>
  <pageSetup fitToHeight="0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"/>
  <sheetViews>
    <sheetView workbookViewId="0">
      <selection sqref="A1:B2"/>
    </sheetView>
  </sheetViews>
  <sheetFormatPr baseColWidth="10" defaultColWidth="8.75" defaultRowHeight="11"/>
  <cols>
    <col min="1" max="1" width="38.75" style="11" customWidth="1"/>
    <col min="2" max="2" width="66.5" style="11" customWidth="1"/>
    <col min="3" max="16384" width="8.75" style="11"/>
  </cols>
  <sheetData>
    <row r="1" spans="1:8" ht="43" customHeight="1">
      <c r="A1" s="147" t="s">
        <v>75</v>
      </c>
      <c r="B1" s="148"/>
      <c r="C1" s="10"/>
      <c r="D1" s="10"/>
      <c r="E1" s="10"/>
      <c r="F1" s="10"/>
      <c r="G1" s="10"/>
      <c r="H1" s="10"/>
    </row>
    <row r="2" spans="1:8" ht="60.5" customHeight="1">
      <c r="A2" s="149"/>
      <c r="B2" s="150"/>
      <c r="C2" s="10"/>
      <c r="D2" s="10"/>
      <c r="E2" s="10"/>
      <c r="F2" s="10"/>
      <c r="G2" s="10"/>
      <c r="H2" s="10"/>
    </row>
    <row r="3" spans="1:8" ht="13">
      <c r="A3" s="10"/>
      <c r="B3" s="10"/>
      <c r="C3" s="10"/>
      <c r="D3" s="10"/>
      <c r="E3" s="10"/>
      <c r="F3" s="10"/>
      <c r="G3" s="10"/>
      <c r="H3" s="10"/>
    </row>
    <row r="4" spans="1:8" ht="13">
      <c r="A4" s="10" t="s">
        <v>16</v>
      </c>
      <c r="B4" s="10" t="s">
        <v>86</v>
      </c>
      <c r="C4" s="10"/>
      <c r="D4" s="10"/>
      <c r="E4" s="10"/>
      <c r="F4" s="10"/>
      <c r="G4" s="10"/>
      <c r="H4" s="10"/>
    </row>
    <row r="5" spans="1:8" ht="13">
      <c r="A5" s="10" t="s">
        <v>46</v>
      </c>
      <c r="B5" s="10" t="s">
        <v>87</v>
      </c>
      <c r="C5" s="10"/>
      <c r="D5" s="10"/>
      <c r="E5" s="10"/>
      <c r="F5" s="10"/>
      <c r="G5" s="10"/>
      <c r="H5" s="10"/>
    </row>
    <row r="6" spans="1:8" ht="13">
      <c r="A6" s="10"/>
      <c r="B6" s="10" t="s">
        <v>88</v>
      </c>
      <c r="C6" s="10"/>
      <c r="D6" s="10"/>
      <c r="E6" s="10"/>
      <c r="F6" s="10"/>
      <c r="G6" s="10"/>
      <c r="H6" s="10"/>
    </row>
    <row r="7" spans="1:8" ht="13">
      <c r="A7" s="10"/>
      <c r="B7" s="10" t="s">
        <v>89</v>
      </c>
      <c r="C7" s="10"/>
      <c r="D7" s="10"/>
      <c r="E7" s="10"/>
      <c r="F7" s="10"/>
      <c r="G7" s="10"/>
      <c r="H7" s="10"/>
    </row>
    <row r="8" spans="1:8" ht="13">
      <c r="A8" s="10"/>
    </row>
  </sheetData>
  <mergeCells count="1">
    <mergeCell ref="A1:B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WRPF Жим без экип</vt:lpstr>
      <vt:lpstr>WRPF Военный жим</vt:lpstr>
      <vt:lpstr>WEPF Жим Софт однопетельная</vt:lpstr>
      <vt:lpstr>Судейская коллегия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Екатерина Шевелева</cp:lastModifiedBy>
  <cp:revision/>
  <dcterms:created xsi:type="dcterms:W3CDTF">2024-02-03T06:22:36Z</dcterms:created>
  <dcterms:modified xsi:type="dcterms:W3CDTF">2025-04-01T17:17:45Z</dcterms:modified>
</cp:coreProperties>
</file>