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/>
  <mc:AlternateContent xmlns:mc="http://schemas.openxmlformats.org/markup-compatibility/2006">
    <mc:Choice Requires="x15">
      <x15ac:absPath xmlns:x15ac="http://schemas.microsoft.com/office/spreadsheetml/2010/11/ac" url="/Users/ekaterinaseveleva/Documents/СПР/Протоколы/2025/Май/"/>
    </mc:Choice>
  </mc:AlternateContent>
  <xr:revisionPtr revIDLastSave="0" documentId="13_ncr:1_{52E04727-6B02-0F47-8816-615CD2ED138F}" xr6:coauthVersionLast="45" xr6:coauthVersionMax="45" xr10:uidLastSave="{00000000-0000-0000-0000-000000000000}"/>
  <bookViews>
    <workbookView xWindow="420" yWindow="460" windowWidth="28060" windowHeight="15300" tabRatio="598" firstSheet="9" activeTab="14" xr2:uid="{00000000-000D-0000-FFFF-FFFF00000000}"/>
  </bookViews>
  <sheets>
    <sheet name="IPL ПЛ без экип ДК" sheetId="54" r:id="rId1"/>
    <sheet name="IPL Двоеборье без экип ДК" sheetId="53" r:id="rId2"/>
    <sheet name="IPL Двоеборье без экип" sheetId="40" r:id="rId3"/>
    <sheet name="IPL Присед без экип" sheetId="51" r:id="rId4"/>
    <sheet name="IPL Жим без экип ДК" sheetId="52" r:id="rId5"/>
    <sheet name="IPL Жим без экип" sheetId="26" r:id="rId6"/>
    <sheet name="WRPF Военный жим" sheetId="33" r:id="rId7"/>
    <sheet name="IPL Тяга без экип  ДК" sheetId="55" r:id="rId8"/>
    <sheet name="IPL Тяга без экип" sheetId="24" r:id="rId9"/>
    <sheet name="СПР Бицепсовое двоеборье ДК" sheetId="57" r:id="rId10"/>
    <sheet name="СПР Подъем на бицепс" sheetId="29" r:id="rId11"/>
    <sheet name="WRPF Строгий бицепс ДК" sheetId="44" r:id="rId12"/>
    <sheet name="WRPF Строгий бицепс " sheetId="30" r:id="rId13"/>
    <sheet name="WRPF Классический бицепс " sheetId="56" r:id="rId14"/>
    <sheet name="WRPF Экстремальный бицепс" sheetId="47" r:id="rId15"/>
  </sheets>
  <calcPr calcId="125725" calcCompleted="0"/>
</workbook>
</file>

<file path=xl/calcChain.xml><?xml version="1.0" encoding="utf-8"?>
<calcChain xmlns="http://schemas.openxmlformats.org/spreadsheetml/2006/main">
  <c r="T9" i="54" l="1"/>
  <c r="P6" i="57"/>
  <c r="L6" i="56"/>
  <c r="L6" i="55"/>
  <c r="L15" i="26"/>
  <c r="L12" i="26"/>
  <c r="L23" i="26"/>
  <c r="L29" i="26"/>
  <c r="T6" i="54"/>
  <c r="P6" i="53"/>
  <c r="L6" i="52"/>
  <c r="L10" i="51"/>
  <c r="L6" i="51"/>
  <c r="L7" i="51"/>
  <c r="L15" i="33"/>
  <c r="L6" i="33"/>
  <c r="L6" i="26"/>
  <c r="L18" i="26"/>
  <c r="L19" i="26"/>
  <c r="L6" i="47" l="1"/>
  <c r="L6" i="29"/>
  <c r="L6" i="24"/>
  <c r="L26" i="26"/>
  <c r="L20" i="26"/>
  <c r="L6" i="44"/>
  <c r="P6" i="40" l="1"/>
  <c r="L9" i="33"/>
  <c r="L9" i="26"/>
  <c r="L12" i="33" l="1"/>
  <c r="L6" i="30"/>
  <c r="L9" i="30" l="1"/>
</calcChain>
</file>

<file path=xl/sharedStrings.xml><?xml version="1.0" encoding="utf-8"?>
<sst xmlns="http://schemas.openxmlformats.org/spreadsheetml/2006/main" count="403" uniqueCount="118">
  <si>
    <t>Место</t>
  </si>
  <si>
    <t>ФИО</t>
  </si>
  <si>
    <t>Собственный 
Вес</t>
  </si>
  <si>
    <t>Город/Область</t>
  </si>
  <si>
    <t>Приседание</t>
  </si>
  <si>
    <t>Жим лёжа</t>
  </si>
  <si>
    <t>Становая тяга</t>
  </si>
  <si>
    <t>Сумма</t>
  </si>
  <si>
    <t>Очки</t>
  </si>
  <si>
    <t>Тренер</t>
  </si>
  <si>
    <t>Рек</t>
  </si>
  <si>
    <t>1</t>
  </si>
  <si>
    <t>Результат</t>
  </si>
  <si>
    <t>2</t>
  </si>
  <si>
    <t>ВЕСОВАЯ КАТЕГОРИЯ   60</t>
  </si>
  <si>
    <t>ВЕСОВАЯ КАТЕГОРИЯ   44</t>
  </si>
  <si>
    <t>Гулина Татьяна</t>
  </si>
  <si>
    <t>ВЕСОВАЯ КАТЕГОРИЯ   52</t>
  </si>
  <si>
    <t>Нифонтов Артем</t>
  </si>
  <si>
    <t>3</t>
  </si>
  <si>
    <t>Собственный
вес</t>
  </si>
  <si>
    <t>Митягин Сергей</t>
  </si>
  <si>
    <t>Собственный 
вес</t>
  </si>
  <si>
    <t>Дементьев Илья</t>
  </si>
  <si>
    <t>ВЕСОВАЯ КАТЕГОРИЯ  82,5</t>
  </si>
  <si>
    <t>Елькина Евгения</t>
  </si>
  <si>
    <t>Кузнецова Татьяна</t>
  </si>
  <si>
    <t>Сметанин Вячеслав</t>
  </si>
  <si>
    <t xml:space="preserve">Тарбеева Яна </t>
  </si>
  <si>
    <t>Лялин Михаил</t>
  </si>
  <si>
    <t>Прозоров Дмитрий</t>
  </si>
  <si>
    <t>Васенёв Константин</t>
  </si>
  <si>
    <t>Рогачев Артём</t>
  </si>
  <si>
    <t>Тарбеева Яна</t>
  </si>
  <si>
    <t xml:space="preserve"> </t>
  </si>
  <si>
    <t>Вшивцева Анастасия</t>
  </si>
  <si>
    <t>Открытая (06.07.1982)/42</t>
  </si>
  <si>
    <t>Открытая (28.04.1973)/52</t>
  </si>
  <si>
    <t>Князев Трифон</t>
  </si>
  <si>
    <t>Булдаков Михаил</t>
  </si>
  <si>
    <t>Тарасов Андрей</t>
  </si>
  <si>
    <t>Юноши 13-19 (28.03.2015)/10</t>
  </si>
  <si>
    <t>Вихарев Сергей</t>
  </si>
  <si>
    <t>Глушков Руслан</t>
  </si>
  <si>
    <t>ВЕСОВАЯ КАТЕГОРИЯ  67.5</t>
  </si>
  <si>
    <t>ВЕСОВАЯ КАТЕГОРИЯ  60</t>
  </si>
  <si>
    <t>Открытая (17.04.1984)/41</t>
  </si>
  <si>
    <t>Нестифорова Амина</t>
  </si>
  <si>
    <t>Юноши 17-19 (22.03.2005)/20</t>
  </si>
  <si>
    <t>Пономарев Владислав</t>
  </si>
  <si>
    <t>Юноши 17-19 (05.06.2006)/18</t>
  </si>
  <si>
    <t>Еремин Алексей</t>
  </si>
  <si>
    <t>Открытая (13.06.1992)/32</t>
  </si>
  <si>
    <t>Барышникова Софья</t>
  </si>
  <si>
    <t>Открытая (16.02.1993)/32</t>
  </si>
  <si>
    <t>Юниоры 20-23 (07.01.2005) 20</t>
  </si>
  <si>
    <t>Полушина Анастасия</t>
  </si>
  <si>
    <t>Присед</t>
  </si>
  <si>
    <t>Открытая (27.03.1993)/34</t>
  </si>
  <si>
    <t>Грехнев Сергей</t>
  </si>
  <si>
    <t>Каримуллин Фёдор</t>
  </si>
  <si>
    <t>Открытая (03.01.1992)/33</t>
  </si>
  <si>
    <t>Омилевский Максим</t>
  </si>
  <si>
    <t>Открытая (09.09.1996)/28</t>
  </si>
  <si>
    <t>ВЕСОВАЯ КАТЕГОРИЯ   82.5</t>
  </si>
  <si>
    <t>ВЕСОВАЯ КАТЕГОРИЯ   67.5</t>
  </si>
  <si>
    <t>ВЕСОВАЯ КАТЕГОРИЯ   56</t>
  </si>
  <si>
    <t>Новик Андрей</t>
  </si>
  <si>
    <t>Юноши 17-19 (12.05.2006)19</t>
  </si>
  <si>
    <t>Тимкин Илья</t>
  </si>
  <si>
    <t>Открытая (28.07.1992)32</t>
  </si>
  <si>
    <t>Петелин Алексей</t>
  </si>
  <si>
    <t>Юниоры 20-23 (05.04.2004)/21</t>
  </si>
  <si>
    <t>Открытая (15.01.1983)/42</t>
  </si>
  <si>
    <t>ВЕСОВАЯ КАТЕГОРИЯ   110</t>
  </si>
  <si>
    <t>95</t>
  </si>
  <si>
    <t>Открытый турнир и Кубок главы города                                                                                                                                                                                                          IPL Двоеборье без экипировки 
Котельнич/Кировская область, 17 мая 2025 года</t>
  </si>
  <si>
    <t>Открытый турнир и Кубок главы города                                                                                                 IPL Присед без экипировки 
Котельнич/Кировская область, 17 мая 2025 года</t>
  </si>
  <si>
    <t>Открытый турнир и Кубок главы города                                                                                                                                                                                 IPL Жим лежа без экипировки с ДК
Котельнич/Кировская область, 17 мая 2025 года</t>
  </si>
  <si>
    <t>Открытый турнир и Кубок главы города                                                                                                                                                                                 IPL Жим лежа без экипировки 
Котельнич/Кировская область, 17 мая 2025 года</t>
  </si>
  <si>
    <t>Открытый турнир и Кубок главы города                                                                                                 
WRPF Военный жим 
Котельнич/Кировская область, 17 мая 2025 года</t>
  </si>
  <si>
    <t>Открытый турнир и Кубок главы города                                                                                                    IPL Становая тяга без экипировки с ДК
Котельнич/Кировская область, 17 мая 2025 года</t>
  </si>
  <si>
    <t>Открытый турнир и Кубок главы города                                                                                                    IPL Становая тяга без экипировки 
Котельнич/Кировская область, 17 мая 2025 года</t>
  </si>
  <si>
    <t>Открытый турнир и Кубок главы города                                                                                                            WRPF Строгий подъем на бицепс с ДК                                                Котельнич/Кировская область, 17 мая 2025 года</t>
  </si>
  <si>
    <t>Открытый турнир и Кубок главы города                                                                                                    WRPF Строгий подъем на бицепс                                                              Котельнич/Кировская область, 17 мая 2025 года</t>
  </si>
  <si>
    <t>Открытый турнир и Кубок главы города                                                                                                        WRPF Экстремальный подъем на бицепс                                                              Котельнич/Кировская область, 17 мая 2025 года</t>
  </si>
  <si>
    <t>Самостоятельно</t>
  </si>
  <si>
    <t>ВЕСОВАЯ КАТЕГОРИЯ   90</t>
  </si>
  <si>
    <t>Юноши 15-19 (19.11.2008)/16</t>
  </si>
  <si>
    <t>Россия, Ямало-Ненецкий Автономный округ, Надым</t>
  </si>
  <si>
    <t>Россия, Кировская область, Уржум</t>
  </si>
  <si>
    <t>Россия, Кировская область, Киров</t>
  </si>
  <si>
    <t>Россия, Кировская область, Котельнич</t>
  </si>
  <si>
    <t>Россия, Кировская область, Стрижи</t>
  </si>
  <si>
    <t>Девушки 15-19 (08.11.2012)/12</t>
  </si>
  <si>
    <t>Юноши 15-19 (21.06.2012)/12</t>
  </si>
  <si>
    <t>Юноши 15-19 (10.12.2012)/12</t>
  </si>
  <si>
    <t>Юноши 15-19 (18.12.2008)/16</t>
  </si>
  <si>
    <t>Юноши 15-19 (23.11.2009)/15</t>
  </si>
  <si>
    <t>ВЕСОВАЯ КАТЕГОРИЯ  90</t>
  </si>
  <si>
    <t>ВЕСОВАЯ КАТЕГОРИЯ  82.5</t>
  </si>
  <si>
    <t>ВЕСОВАЯ КАТЕГОРИЯ  52</t>
  </si>
  <si>
    <t>Открытый турнир и Кубок главы города                                                                                                                                                                                                       IPL Пауэрлифтинг без экипировки ДК
Котельнич/Кировская область, 17 мая 2025 года</t>
  </si>
  <si>
    <t>Открытый турнир и Кубок главы города                                                                                                                                                                                                          IPL Двоеборье без экипировки ДК
Котельнич/Кировская область, 17 мая 2025 года</t>
  </si>
  <si>
    <t>Открытый турнир и Кубок главы города                                                                                                    СПР Бицепсовое двоеборье ДК                                                                                          Котельнич/Кировская область, 17 мая 2025 года</t>
  </si>
  <si>
    <t>Открытый турнир и Кубок главы города           
СПР Классический подъем на бицепс
Котельнич/Кировская область, 17 мая 2025 года</t>
  </si>
  <si>
    <t>Юноши 13-19 (12.05.2006)/19</t>
  </si>
  <si>
    <t>Юноши 13-19 (05.06.2006)/18</t>
  </si>
  <si>
    <t>Открытый турнир и Кубок главы города           
WRPF Классический подъем на бицепс
Котельнич/Кировская область, 17 мая 2025 года</t>
  </si>
  <si>
    <t>жим</t>
  </si>
  <si>
    <t>тяга</t>
  </si>
  <si>
    <t xml:space="preserve">
Дата рождения/Возраст</t>
  </si>
  <si>
    <t>Возрастная группа</t>
  </si>
  <si>
    <t>O</t>
  </si>
  <si>
    <t>T</t>
  </si>
  <si>
    <t>J</t>
  </si>
  <si>
    <t>T1</t>
  </si>
  <si>
    <t>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</si>
</sst>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1">
    <font>
      <sz val="10"/>
      <color indexed="8"/>
      <name val="Arial Cyr"/>
    </font>
    <font>
      <b/>
      <sz val="24"/>
      <color indexed="8"/>
      <name val="Arial Cyr"/>
    </font>
    <font>
      <i/>
      <sz val="12"/>
      <color indexed="8"/>
      <name val="Arial Cyr"/>
    </font>
    <font>
      <b/>
      <sz val="10"/>
      <color indexed="8"/>
      <name val="Arial Cyr"/>
    </font>
    <font>
      <sz val="10"/>
      <name val="Arial Cyr"/>
      <charset val="204"/>
    </font>
    <font>
      <b/>
      <sz val="10"/>
      <color indexed="8"/>
      <name val="Arial Cyr"/>
      <charset val="204"/>
    </font>
    <font>
      <b/>
      <strike/>
      <sz val="10"/>
      <color indexed="12"/>
      <name val="Arial Cyr"/>
      <charset val="204"/>
    </font>
    <font>
      <sz val="10"/>
      <color indexed="8"/>
      <name val="Arial Cyr"/>
      <charset val="204"/>
    </font>
    <font>
      <b/>
      <sz val="11"/>
      <color indexed="8"/>
      <name val="Arial Cyr"/>
    </font>
    <font>
      <sz val="11"/>
      <color indexed="8"/>
      <name val="Arial Cyr"/>
    </font>
    <font>
      <b/>
      <sz val="11"/>
      <color indexed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63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</borders>
  <cellStyleXfs count="2">
    <xf numFmtId="0" fontId="0" fillId="0" borderId="0" applyNumberFormat="0" applyFill="0" applyBorder="0" applyProtection="0"/>
    <xf numFmtId="0" fontId="4" fillId="0" borderId="0"/>
  </cellStyleXfs>
  <cellXfs count="251">
    <xf numFmtId="0" fontId="0" fillId="0" borderId="0" xfId="0" applyFont="1" applyAlignment="1"/>
    <xf numFmtId="49" fontId="3" fillId="2" borderId="15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165" fontId="0" fillId="2" borderId="16" xfId="0" applyNumberFormat="1" applyFont="1" applyFill="1" applyBorder="1" applyAlignment="1">
      <alignment horizontal="center" vertical="center"/>
    </xf>
    <xf numFmtId="165" fontId="0" fillId="2" borderId="33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165" fontId="5" fillId="2" borderId="20" xfId="0" applyNumberFormat="1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165" fontId="5" fillId="2" borderId="33" xfId="0" applyNumberFormat="1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0" fontId="0" fillId="0" borderId="33" xfId="0" applyFill="1" applyBorder="1" applyAlignment="1">
      <alignment horizontal="center"/>
    </xf>
    <xf numFmtId="49" fontId="5" fillId="2" borderId="33" xfId="0" applyNumberFormat="1" applyFont="1" applyFill="1" applyBorder="1" applyAlignment="1">
      <alignment horizontal="center" vertical="center"/>
    </xf>
    <xf numFmtId="164" fontId="6" fillId="2" borderId="33" xfId="0" applyNumberFormat="1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49" fontId="0" fillId="0" borderId="33" xfId="0" applyNumberFormat="1" applyFill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/>
    </xf>
    <xf numFmtId="0" fontId="0" fillId="2" borderId="33" xfId="0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165" fontId="5" fillId="2" borderId="35" xfId="0" applyNumberFormat="1" applyFont="1" applyFill="1" applyBorder="1" applyAlignment="1">
      <alignment horizontal="center" vertical="center"/>
    </xf>
    <xf numFmtId="164" fontId="5" fillId="3" borderId="33" xfId="0" applyNumberFormat="1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center"/>
    </xf>
    <xf numFmtId="164" fontId="3" fillId="3" borderId="33" xfId="0" applyNumberFormat="1" applyFont="1" applyFill="1" applyBorder="1" applyAlignment="1">
      <alignment horizontal="center" vertical="center"/>
    </xf>
    <xf numFmtId="164" fontId="3" fillId="2" borderId="33" xfId="0" applyNumberFormat="1" applyFont="1" applyFill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42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165" fontId="0" fillId="0" borderId="33" xfId="0" applyNumberFormat="1" applyFont="1" applyBorder="1" applyAlignment="1">
      <alignment horizontal="center"/>
    </xf>
    <xf numFmtId="164" fontId="5" fillId="0" borderId="3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" fontId="8" fillId="2" borderId="13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49" fontId="0" fillId="0" borderId="53" xfId="0" applyNumberFormat="1" applyFill="1" applyBorder="1" applyAlignment="1">
      <alignment horizontal="center" vertical="center"/>
    </xf>
    <xf numFmtId="164" fontId="5" fillId="3" borderId="53" xfId="0" applyNumberFormat="1" applyFont="1" applyFill="1" applyBorder="1" applyAlignment="1">
      <alignment horizontal="center" vertical="center"/>
    </xf>
    <xf numFmtId="49" fontId="0" fillId="0" borderId="30" xfId="0" applyNumberForma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13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49" fontId="5" fillId="0" borderId="54" xfId="0" applyNumberFormat="1" applyFont="1" applyFill="1" applyBorder="1" applyAlignment="1">
      <alignment horizontal="center" vertical="center"/>
    </xf>
    <xf numFmtId="49" fontId="0" fillId="0" borderId="55" xfId="0" applyNumberFormat="1" applyFill="1" applyBorder="1" applyAlignment="1">
      <alignment horizontal="center" vertical="center"/>
    </xf>
    <xf numFmtId="2" fontId="0" fillId="0" borderId="55" xfId="0" applyNumberFormat="1" applyFont="1" applyFill="1" applyBorder="1" applyAlignment="1">
      <alignment horizontal="center"/>
    </xf>
    <xf numFmtId="164" fontId="5" fillId="3" borderId="55" xfId="0" applyNumberFormat="1" applyFont="1" applyFill="1" applyBorder="1" applyAlignment="1">
      <alignment horizontal="center" vertical="center"/>
    </xf>
    <xf numFmtId="49" fontId="0" fillId="0" borderId="56" xfId="0" applyNumberFormat="1" applyFill="1" applyBorder="1" applyAlignment="1">
      <alignment horizontal="center" vertical="center"/>
    </xf>
    <xf numFmtId="49" fontId="5" fillId="0" borderId="57" xfId="0" applyNumberFormat="1" applyFont="1" applyFill="1" applyBorder="1" applyAlignment="1">
      <alignment horizontal="center" vertical="center"/>
    </xf>
    <xf numFmtId="2" fontId="0" fillId="0" borderId="50" xfId="0" applyNumberFormat="1" applyFont="1" applyFill="1" applyBorder="1" applyAlignment="1">
      <alignment horizontal="center"/>
    </xf>
    <xf numFmtId="0" fontId="0" fillId="0" borderId="50" xfId="0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49" fontId="0" fillId="0" borderId="58" xfId="0" applyNumberFormat="1" applyFill="1" applyBorder="1" applyAlignment="1">
      <alignment horizontal="center" vertical="center"/>
    </xf>
    <xf numFmtId="2" fontId="0" fillId="0" borderId="56" xfId="0" applyNumberFormat="1" applyFont="1" applyFill="1" applyBorder="1" applyAlignment="1">
      <alignment horizontal="center"/>
    </xf>
    <xf numFmtId="2" fontId="0" fillId="0" borderId="58" xfId="0" applyNumberFormat="1" applyFont="1" applyFill="1" applyBorder="1" applyAlignment="1">
      <alignment horizontal="center"/>
    </xf>
    <xf numFmtId="49" fontId="0" fillId="0" borderId="54" xfId="0" applyNumberFormat="1" applyFill="1" applyBorder="1" applyAlignment="1">
      <alignment horizontal="center" vertical="center"/>
    </xf>
    <xf numFmtId="164" fontId="5" fillId="0" borderId="56" xfId="0" applyNumberFormat="1" applyFont="1" applyFill="1" applyBorder="1" applyAlignment="1">
      <alignment horizontal="center" vertical="center"/>
    </xf>
    <xf numFmtId="49" fontId="0" fillId="0" borderId="57" xfId="0" applyNumberFormat="1" applyFill="1" applyBorder="1" applyAlignment="1">
      <alignment horizontal="center" vertical="center"/>
    </xf>
    <xf numFmtId="164" fontId="5" fillId="0" borderId="58" xfId="0" applyNumberFormat="1" applyFont="1" applyFill="1" applyBorder="1" applyAlignment="1">
      <alignment horizontal="center" vertical="center"/>
    </xf>
    <xf numFmtId="164" fontId="5" fillId="3" borderId="54" xfId="0" applyNumberFormat="1" applyFont="1" applyFill="1" applyBorder="1" applyAlignment="1">
      <alignment horizontal="center" vertical="center"/>
    </xf>
    <xf numFmtId="165" fontId="5" fillId="0" borderId="56" xfId="0" applyNumberFormat="1" applyFont="1" applyFill="1" applyBorder="1" applyAlignment="1">
      <alignment horizontal="center" vertical="center"/>
    </xf>
    <xf numFmtId="164" fontId="6" fillId="0" borderId="57" xfId="0" applyNumberFormat="1" applyFont="1" applyFill="1" applyBorder="1" applyAlignment="1">
      <alignment horizontal="center" vertical="center"/>
    </xf>
    <xf numFmtId="165" fontId="5" fillId="0" borderId="58" xfId="0" applyNumberFormat="1" applyFont="1" applyFill="1" applyBorder="1" applyAlignment="1">
      <alignment horizontal="center" vertical="center"/>
    </xf>
    <xf numFmtId="164" fontId="5" fillId="3" borderId="57" xfId="0" applyNumberFormat="1" applyFont="1" applyFill="1" applyBorder="1" applyAlignment="1">
      <alignment horizontal="center" vertical="center"/>
    </xf>
    <xf numFmtId="164" fontId="6" fillId="0" borderId="30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165" fontId="0" fillId="0" borderId="33" xfId="0" applyNumberFormat="1" applyFont="1" applyFill="1" applyBorder="1" applyAlignment="1">
      <alignment horizontal="center" vertical="center"/>
    </xf>
    <xf numFmtId="164" fontId="6" fillId="0" borderId="33" xfId="0" applyNumberFormat="1" applyFont="1" applyFill="1" applyBorder="1" applyAlignment="1">
      <alignment horizontal="center" vertical="center"/>
    </xf>
    <xf numFmtId="164" fontId="5" fillId="0" borderId="33" xfId="0" applyNumberFormat="1" applyFont="1" applyFill="1" applyBorder="1" applyAlignment="1">
      <alignment horizontal="center" vertical="center"/>
    </xf>
    <xf numFmtId="165" fontId="5" fillId="0" borderId="33" xfId="0" applyNumberFormat="1" applyFont="1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2" borderId="27" xfId="0" applyNumberFormat="1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8" fillId="0" borderId="27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164" fontId="0" fillId="0" borderId="33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5" fillId="0" borderId="59" xfId="0" applyNumberFormat="1" applyFont="1" applyFill="1" applyBorder="1" applyAlignment="1">
      <alignment horizontal="center" vertical="center"/>
    </xf>
    <xf numFmtId="49" fontId="0" fillId="0" borderId="60" xfId="0" applyNumberFormat="1" applyFill="1" applyBorder="1" applyAlignment="1">
      <alignment horizontal="center" vertical="center"/>
    </xf>
    <xf numFmtId="0" fontId="0" fillId="0" borderId="59" xfId="0" applyFill="1" applyBorder="1" applyAlignment="1">
      <alignment horizontal="center"/>
    </xf>
    <xf numFmtId="49" fontId="0" fillId="0" borderId="59" xfId="0" applyNumberFormat="1" applyFill="1" applyBorder="1" applyAlignment="1">
      <alignment horizontal="center" vertical="center"/>
    </xf>
    <xf numFmtId="49" fontId="0" fillId="0" borderId="61" xfId="0" applyNumberFormat="1" applyFill="1" applyBorder="1" applyAlignment="1">
      <alignment horizontal="center" vertical="center"/>
    </xf>
    <xf numFmtId="164" fontId="6" fillId="0" borderId="54" xfId="0" applyNumberFormat="1" applyFont="1" applyFill="1" applyBorder="1" applyAlignment="1">
      <alignment horizontal="center" vertical="center"/>
    </xf>
    <xf numFmtId="164" fontId="5" fillId="3" borderId="59" xfId="0" applyNumberFormat="1" applyFont="1" applyFill="1" applyBorder="1" applyAlignment="1">
      <alignment horizontal="center" vertical="center"/>
    </xf>
    <xf numFmtId="165" fontId="5" fillId="0" borderId="60" xfId="0" applyNumberFormat="1" applyFont="1" applyFill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/>
    </xf>
    <xf numFmtId="164" fontId="5" fillId="3" borderId="61" xfId="0" applyNumberFormat="1" applyFont="1" applyFill="1" applyBorder="1" applyAlignment="1">
      <alignment horizontal="center" vertical="center"/>
    </xf>
    <xf numFmtId="164" fontId="3" fillId="0" borderId="60" xfId="0" applyNumberFormat="1" applyFont="1" applyFill="1" applyBorder="1" applyAlignment="1">
      <alignment horizontal="center" vertical="center"/>
    </xf>
    <xf numFmtId="164" fontId="3" fillId="0" borderId="58" xfId="0" applyNumberFormat="1" applyFont="1" applyFill="1" applyBorder="1" applyAlignment="1">
      <alignment horizontal="center" vertical="center"/>
    </xf>
    <xf numFmtId="164" fontId="0" fillId="0" borderId="56" xfId="0" applyNumberFormat="1" applyFont="1" applyFill="1" applyBorder="1" applyAlignment="1">
      <alignment horizontal="center" vertical="center"/>
    </xf>
    <xf numFmtId="164" fontId="0" fillId="0" borderId="60" xfId="0" applyNumberFormat="1" applyFont="1" applyFill="1" applyBorder="1" applyAlignment="1">
      <alignment horizontal="center" vertical="center"/>
    </xf>
    <xf numFmtId="164" fontId="0" fillId="0" borderId="58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165" fontId="0" fillId="0" borderId="33" xfId="0" applyNumberFormat="1" applyBorder="1" applyAlignment="1">
      <alignment horizontal="center"/>
    </xf>
    <xf numFmtId="0" fontId="10" fillId="0" borderId="0" xfId="0" applyFont="1" applyAlignment="1"/>
    <xf numFmtId="1" fontId="10" fillId="2" borderId="13" xfId="0" applyNumberFormat="1" applyFont="1" applyFill="1" applyBorder="1" applyAlignment="1">
      <alignment horizontal="center" vertical="center"/>
    </xf>
    <xf numFmtId="165" fontId="0" fillId="2" borderId="1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65" fontId="0" fillId="2" borderId="18" xfId="0" applyNumberForma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51" xfId="0" applyNumberFormat="1" applyFont="1" applyFill="1" applyBorder="1" applyAlignment="1">
      <alignment horizontal="center" vertical="center"/>
    </xf>
    <xf numFmtId="49" fontId="8" fillId="2" borderId="52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8" fillId="2" borderId="31" xfId="0" applyNumberFormat="1" applyFont="1" applyFill="1" applyBorder="1" applyAlignment="1">
      <alignment horizontal="center" vertical="center"/>
    </xf>
    <xf numFmtId="49" fontId="8" fillId="2" borderId="28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6" xfId="0" applyNumberFormat="1" applyFont="1" applyFill="1" applyBorder="1" applyAlignment="1">
      <alignment horizontal="center" vertical="center"/>
    </xf>
    <xf numFmtId="0" fontId="1" fillId="2" borderId="27" xfId="0" applyNumberFormat="1" applyFont="1" applyFill="1" applyBorder="1" applyAlignment="1">
      <alignment horizontal="center" vertical="center"/>
    </xf>
    <xf numFmtId="0" fontId="1" fillId="2" borderId="28" xfId="0" applyNumberFormat="1" applyFont="1" applyFill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49" fontId="8" fillId="0" borderId="30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49" fontId="8" fillId="0" borderId="30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31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0" fontId="1" fillId="2" borderId="36" xfId="0" applyNumberFormat="1" applyFont="1" applyFill="1" applyBorder="1" applyAlignment="1">
      <alignment horizontal="center" vertical="center" wrapText="1"/>
    </xf>
    <xf numFmtId="0" fontId="1" fillId="2" borderId="37" xfId="0" applyNumberFormat="1" applyFont="1" applyFill="1" applyBorder="1" applyAlignment="1">
      <alignment horizontal="center" vertical="center" wrapText="1"/>
    </xf>
    <xf numFmtId="0" fontId="1" fillId="2" borderId="38" xfId="0" applyNumberFormat="1" applyFont="1" applyFill="1" applyBorder="1" applyAlignment="1">
      <alignment horizontal="center" vertical="center" wrapText="1"/>
    </xf>
    <xf numFmtId="0" fontId="1" fillId="2" borderId="39" xfId="0" applyNumberFormat="1" applyFont="1" applyFill="1" applyBorder="1" applyAlignment="1">
      <alignment horizontal="center" vertical="center" wrapText="1"/>
    </xf>
    <xf numFmtId="0" fontId="1" fillId="2" borderId="40" xfId="0" applyNumberFormat="1" applyFont="1" applyFill="1" applyBorder="1" applyAlignment="1">
      <alignment horizontal="center" vertical="center" wrapText="1"/>
    </xf>
    <xf numFmtId="0" fontId="1" fillId="2" borderId="41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vertical="center"/>
    </xf>
    <xf numFmtId="49" fontId="10" fillId="2" borderId="11" xfId="0" applyNumberFormat="1" applyFont="1" applyFill="1" applyBorder="1" applyAlignment="1">
      <alignment vertical="center"/>
    </xf>
    <xf numFmtId="165" fontId="10" fillId="2" borderId="9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49" fontId="2" fillId="2" borderId="48" xfId="0" applyNumberFormat="1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/>
    </xf>
    <xf numFmtId="49" fontId="2" fillId="2" borderId="44" xfId="0" applyNumberFormat="1" applyFont="1" applyFill="1" applyBorder="1" applyAlignment="1">
      <alignment horizontal="center" vertical="center"/>
    </xf>
    <xf numFmtId="49" fontId="2" fillId="2" borderId="43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7E4BE"/>
      <rgbColor rgb="FFC0504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zoomScaleNormal="100" workbookViewId="0">
      <selection activeCell="E10" sqref="E10"/>
    </sheetView>
  </sheetViews>
  <sheetFormatPr baseColWidth="10" defaultColWidth="8.83203125" defaultRowHeight="13"/>
  <cols>
    <col min="1" max="1" width="6.83203125" style="44" customWidth="1"/>
    <col min="2" max="2" width="26.83203125" style="44" customWidth="1"/>
    <col min="3" max="3" width="26.1640625" style="44" customWidth="1"/>
    <col min="4" max="4" width="14" style="44" customWidth="1"/>
    <col min="5" max="5" width="8.83203125" style="44"/>
    <col min="6" max="6" width="43" style="44" bestFit="1" customWidth="1"/>
    <col min="7" max="9" width="5.6640625" style="44" bestFit="1" customWidth="1"/>
    <col min="10" max="10" width="4.33203125" style="44" bestFit="1" customWidth="1"/>
    <col min="11" max="13" width="5.6640625" style="44" bestFit="1" customWidth="1"/>
    <col min="14" max="14" width="4.33203125" style="44" bestFit="1" customWidth="1"/>
    <col min="15" max="17" width="5.6640625" style="44" bestFit="1" customWidth="1"/>
    <col min="18" max="18" width="4.33203125" style="44" bestFit="1" customWidth="1"/>
    <col min="19" max="19" width="7.1640625" style="44" bestFit="1" customWidth="1"/>
    <col min="20" max="20" width="8.6640625" style="44" bestFit="1" customWidth="1"/>
    <col min="21" max="21" width="18.5" style="44" customWidth="1"/>
    <col min="22" max="16384" width="8.83203125" style="44"/>
  </cols>
  <sheetData>
    <row r="1" spans="1:21" ht="29" customHeight="1">
      <c r="A1" s="145" t="s">
        <v>102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8"/>
    </row>
    <row r="2" spans="1:21" ht="62" customHeight="1" thickBo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1"/>
    </row>
    <row r="3" spans="1:21" s="49" customFormat="1" ht="12" customHeight="1">
      <c r="A3" s="152" t="s">
        <v>0</v>
      </c>
      <c r="B3" s="154" t="s">
        <v>1</v>
      </c>
      <c r="C3" s="156" t="s">
        <v>111</v>
      </c>
      <c r="D3" s="156" t="s">
        <v>22</v>
      </c>
      <c r="E3" s="158" t="s">
        <v>112</v>
      </c>
      <c r="F3" s="159" t="s">
        <v>3</v>
      </c>
      <c r="G3" s="158" t="s">
        <v>4</v>
      </c>
      <c r="H3" s="161"/>
      <c r="I3" s="161"/>
      <c r="J3" s="161"/>
      <c r="K3" s="158" t="s">
        <v>5</v>
      </c>
      <c r="L3" s="161"/>
      <c r="M3" s="161"/>
      <c r="N3" s="161"/>
      <c r="O3" s="158" t="s">
        <v>6</v>
      </c>
      <c r="P3" s="161"/>
      <c r="Q3" s="161"/>
      <c r="R3" s="161"/>
      <c r="S3" s="158" t="s">
        <v>7</v>
      </c>
      <c r="T3" s="158" t="s">
        <v>8</v>
      </c>
      <c r="U3" s="164" t="s">
        <v>9</v>
      </c>
    </row>
    <row r="4" spans="1:21" s="49" customFormat="1" ht="21" customHeight="1" thickBot="1">
      <c r="A4" s="153"/>
      <c r="B4" s="155"/>
      <c r="C4" s="157"/>
      <c r="D4" s="157"/>
      <c r="E4" s="157"/>
      <c r="F4" s="160"/>
      <c r="G4" s="50">
        <v>1</v>
      </c>
      <c r="H4" s="50">
        <v>2</v>
      </c>
      <c r="I4" s="50">
        <v>3</v>
      </c>
      <c r="J4" s="51" t="s">
        <v>10</v>
      </c>
      <c r="K4" s="50">
        <v>1</v>
      </c>
      <c r="L4" s="50">
        <v>2</v>
      </c>
      <c r="M4" s="50">
        <v>3</v>
      </c>
      <c r="N4" s="51" t="s">
        <v>10</v>
      </c>
      <c r="O4" s="50">
        <v>1</v>
      </c>
      <c r="P4" s="50">
        <v>2</v>
      </c>
      <c r="Q4" s="50">
        <v>3</v>
      </c>
      <c r="R4" s="51" t="s">
        <v>10</v>
      </c>
      <c r="S4" s="163"/>
      <c r="T4" s="157"/>
      <c r="U4" s="165"/>
    </row>
    <row r="5" spans="1:21" ht="16">
      <c r="A5" s="166" t="s">
        <v>64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45"/>
    </row>
    <row r="6" spans="1:21" ht="13" customHeight="1">
      <c r="A6" s="34">
        <v>1</v>
      </c>
      <c r="B6" s="27" t="s">
        <v>42</v>
      </c>
      <c r="C6" s="31" t="s">
        <v>58</v>
      </c>
      <c r="D6" s="32">
        <v>80.7</v>
      </c>
      <c r="E6" s="19" t="s">
        <v>113</v>
      </c>
      <c r="F6" s="33" t="s">
        <v>89</v>
      </c>
      <c r="G6" s="36">
        <v>130</v>
      </c>
      <c r="H6" s="36">
        <v>140</v>
      </c>
      <c r="I6" s="36">
        <v>145</v>
      </c>
      <c r="J6" s="30"/>
      <c r="K6" s="36">
        <v>130</v>
      </c>
      <c r="L6" s="29">
        <v>132.5</v>
      </c>
      <c r="M6" s="36">
        <v>132.5</v>
      </c>
      <c r="N6" s="30"/>
      <c r="O6" s="36">
        <v>160</v>
      </c>
      <c r="P6" s="29">
        <v>170</v>
      </c>
      <c r="Q6" s="36">
        <v>170</v>
      </c>
      <c r="R6" s="30"/>
      <c r="S6" s="13">
        <v>447.5</v>
      </c>
      <c r="T6" s="23">
        <f>S6*E6</f>
        <v>303.85250000000002</v>
      </c>
      <c r="U6" s="46" t="s">
        <v>86</v>
      </c>
    </row>
    <row r="7" spans="1:21" s="59" customForma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s="59" customFormat="1" ht="16">
      <c r="A8" s="162" t="s">
        <v>87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</row>
    <row r="9" spans="1:21" ht="13" customHeight="1">
      <c r="A9" s="52">
        <v>1</v>
      </c>
      <c r="B9" s="27" t="s">
        <v>60</v>
      </c>
      <c r="C9" s="31" t="s">
        <v>88</v>
      </c>
      <c r="D9" s="32">
        <v>87.4</v>
      </c>
      <c r="E9" s="47" t="s">
        <v>114</v>
      </c>
      <c r="F9" s="33" t="s">
        <v>90</v>
      </c>
      <c r="G9" s="36">
        <v>150</v>
      </c>
      <c r="H9" s="36">
        <v>155</v>
      </c>
      <c r="I9" s="36">
        <v>160</v>
      </c>
      <c r="J9" s="24"/>
      <c r="K9" s="36">
        <v>100</v>
      </c>
      <c r="L9" s="36">
        <v>105</v>
      </c>
      <c r="M9" s="36">
        <v>110</v>
      </c>
      <c r="N9" s="24"/>
      <c r="O9" s="36">
        <v>160</v>
      </c>
      <c r="P9" s="29">
        <v>175</v>
      </c>
      <c r="Q9" s="36">
        <v>175</v>
      </c>
      <c r="R9" s="24"/>
      <c r="S9" s="48">
        <v>445</v>
      </c>
      <c r="T9" s="23">
        <f>S9*E9</f>
        <v>288.49349999999998</v>
      </c>
      <c r="U9" s="46" t="s">
        <v>86</v>
      </c>
    </row>
  </sheetData>
  <mergeCells count="15">
    <mergeCell ref="A8:T8"/>
    <mergeCell ref="S3:S4"/>
    <mergeCell ref="T3:T4"/>
    <mergeCell ref="U3:U4"/>
    <mergeCell ref="A5:T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6"/>
  <sheetViews>
    <sheetView workbookViewId="0">
      <selection activeCell="E7" sqref="E7"/>
    </sheetView>
  </sheetViews>
  <sheetFormatPr baseColWidth="10" defaultColWidth="8.83203125" defaultRowHeight="13"/>
  <cols>
    <col min="1" max="1" width="6.33203125" customWidth="1"/>
    <col min="2" max="2" width="23.5" customWidth="1"/>
    <col min="3" max="3" width="24.1640625" customWidth="1"/>
    <col min="4" max="4" width="14.83203125" customWidth="1"/>
    <col min="6" max="6" width="28.5" bestFit="1" customWidth="1"/>
    <col min="7" max="9" width="4.6640625" bestFit="1" customWidth="1"/>
    <col min="10" max="10" width="4" bestFit="1" customWidth="1"/>
    <col min="11" max="13" width="4.6640625" bestFit="1" customWidth="1"/>
    <col min="14" max="14" width="4" bestFit="1" customWidth="1"/>
    <col min="15" max="15" width="9.6640625" bestFit="1" customWidth="1"/>
    <col min="16" max="16" width="7.6640625" bestFit="1" customWidth="1"/>
    <col min="17" max="17" width="17.33203125" customWidth="1"/>
  </cols>
  <sheetData>
    <row r="1" spans="1:17" ht="29" customHeight="1">
      <c r="A1" s="236" t="s">
        <v>104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8"/>
    </row>
    <row r="2" spans="1:17" ht="62" customHeight="1" thickBot="1">
      <c r="A2" s="239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</row>
    <row r="3" spans="1:17" s="138" customFormat="1" ht="12" customHeight="1">
      <c r="A3" s="242" t="s">
        <v>0</v>
      </c>
      <c r="B3" s="231" t="s">
        <v>1</v>
      </c>
      <c r="C3" s="233" t="s">
        <v>111</v>
      </c>
      <c r="D3" s="233" t="s">
        <v>20</v>
      </c>
      <c r="E3" s="184" t="s">
        <v>112</v>
      </c>
      <c r="F3" s="184" t="s">
        <v>3</v>
      </c>
      <c r="G3" s="184" t="s">
        <v>109</v>
      </c>
      <c r="H3" s="184"/>
      <c r="I3" s="184"/>
      <c r="J3" s="184"/>
      <c r="K3" s="184" t="s">
        <v>110</v>
      </c>
      <c r="L3" s="184"/>
      <c r="M3" s="184"/>
      <c r="N3" s="184"/>
      <c r="O3" s="184" t="s">
        <v>12</v>
      </c>
      <c r="P3" s="184" t="s">
        <v>8</v>
      </c>
      <c r="Q3" s="227" t="s">
        <v>9</v>
      </c>
    </row>
    <row r="4" spans="1:17" s="138" customFormat="1" ht="21" customHeight="1" thickBot="1">
      <c r="A4" s="243"/>
      <c r="B4" s="232"/>
      <c r="C4" s="234"/>
      <c r="D4" s="234"/>
      <c r="E4" s="234"/>
      <c r="F4" s="234"/>
      <c r="G4" s="139">
        <v>1</v>
      </c>
      <c r="H4" s="139">
        <v>2</v>
      </c>
      <c r="I4" s="139">
        <v>3</v>
      </c>
      <c r="J4" s="66" t="s">
        <v>10</v>
      </c>
      <c r="K4" s="139">
        <v>1</v>
      </c>
      <c r="L4" s="139">
        <v>2</v>
      </c>
      <c r="M4" s="139">
        <v>3</v>
      </c>
      <c r="N4" s="66" t="s">
        <v>10</v>
      </c>
      <c r="O4" s="234"/>
      <c r="P4" s="234"/>
      <c r="Q4" s="228"/>
    </row>
    <row r="5" spans="1:17" ht="16">
      <c r="A5" s="235" t="s">
        <v>100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</row>
    <row r="6" spans="1:17">
      <c r="A6" s="1" t="s">
        <v>11</v>
      </c>
      <c r="B6" s="31" t="s">
        <v>69</v>
      </c>
      <c r="C6" s="31" t="s">
        <v>70</v>
      </c>
      <c r="D6" s="26">
        <v>81.25</v>
      </c>
      <c r="E6" s="140" t="s">
        <v>113</v>
      </c>
      <c r="F6" s="20" t="s">
        <v>91</v>
      </c>
      <c r="G6" s="2">
        <v>57.5</v>
      </c>
      <c r="H6" s="39">
        <v>62.5</v>
      </c>
      <c r="I6" s="39">
        <v>65</v>
      </c>
      <c r="J6" s="7"/>
      <c r="K6" s="2">
        <v>67.5</v>
      </c>
      <c r="L6" s="39">
        <v>70</v>
      </c>
      <c r="M6" s="39">
        <v>75</v>
      </c>
      <c r="N6" s="7"/>
      <c r="O6" s="8">
        <v>140</v>
      </c>
      <c r="P6" s="35">
        <f>O6*E6</f>
        <v>91.147000000000006</v>
      </c>
      <c r="Q6" s="12" t="s">
        <v>86</v>
      </c>
    </row>
  </sheetData>
  <mergeCells count="13">
    <mergeCell ref="Q3:Q4"/>
    <mergeCell ref="A5:P5"/>
    <mergeCell ref="K3:N3"/>
    <mergeCell ref="A1:Q2"/>
    <mergeCell ref="A3:A4"/>
    <mergeCell ref="B3:B4"/>
    <mergeCell ref="C3:C4"/>
    <mergeCell ref="D3:D4"/>
    <mergeCell ref="E3:E4"/>
    <mergeCell ref="F3:F4"/>
    <mergeCell ref="G3:J3"/>
    <mergeCell ref="O3:O4"/>
    <mergeCell ref="P3:P4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4"/>
  <sheetViews>
    <sheetView workbookViewId="0">
      <selection activeCell="E7" sqref="E7"/>
    </sheetView>
  </sheetViews>
  <sheetFormatPr baseColWidth="10" defaultColWidth="8.83203125" defaultRowHeight="13"/>
  <cols>
    <col min="1" max="1" width="7" customWidth="1"/>
    <col min="2" max="2" width="24.33203125" customWidth="1"/>
    <col min="3" max="3" width="28.33203125" customWidth="1"/>
    <col min="4" max="4" width="15.1640625" customWidth="1"/>
    <col min="5" max="5" width="12.5" customWidth="1"/>
    <col min="6" max="6" width="32.1640625" bestFit="1" customWidth="1"/>
    <col min="7" max="9" width="4.6640625" bestFit="1" customWidth="1"/>
    <col min="10" max="10" width="4.33203125" bestFit="1" customWidth="1"/>
    <col min="11" max="11" width="10.5" bestFit="1" customWidth="1"/>
    <col min="12" max="12" width="7.6640625" bestFit="1" customWidth="1"/>
    <col min="13" max="13" width="16.1640625" customWidth="1"/>
  </cols>
  <sheetData>
    <row r="1" spans="1:13" ht="29" customHeight="1">
      <c r="A1" s="145" t="s">
        <v>105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</row>
    <row r="2" spans="1:13" ht="62" customHeight="1" thickBo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1:13" s="138" customFormat="1" ht="12" customHeight="1">
      <c r="A3" s="229" t="s">
        <v>0</v>
      </c>
      <c r="B3" s="231" t="s">
        <v>1</v>
      </c>
      <c r="C3" s="233" t="s">
        <v>111</v>
      </c>
      <c r="D3" s="233" t="s">
        <v>2</v>
      </c>
      <c r="E3" s="244" t="s">
        <v>112</v>
      </c>
      <c r="F3" s="184" t="s">
        <v>3</v>
      </c>
      <c r="G3" s="184" t="s">
        <v>109</v>
      </c>
      <c r="H3" s="184"/>
      <c r="I3" s="184"/>
      <c r="J3" s="184"/>
      <c r="K3" s="184" t="s">
        <v>12</v>
      </c>
      <c r="L3" s="184" t="s">
        <v>8</v>
      </c>
      <c r="M3" s="227" t="s">
        <v>9</v>
      </c>
    </row>
    <row r="4" spans="1:13" s="138" customFormat="1" ht="21" customHeight="1" thickBot="1">
      <c r="A4" s="230"/>
      <c r="B4" s="232"/>
      <c r="C4" s="234"/>
      <c r="D4" s="234"/>
      <c r="E4" s="245"/>
      <c r="F4" s="234"/>
      <c r="G4" s="65">
        <v>1</v>
      </c>
      <c r="H4" s="65">
        <v>2</v>
      </c>
      <c r="I4" s="65">
        <v>3</v>
      </c>
      <c r="J4" s="66" t="s">
        <v>10</v>
      </c>
      <c r="K4" s="234"/>
      <c r="L4" s="234"/>
      <c r="M4" s="228"/>
    </row>
    <row r="5" spans="1:13" ht="16">
      <c r="A5" s="225" t="s">
        <v>45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1:13">
      <c r="A6" s="11" t="s">
        <v>11</v>
      </c>
      <c r="B6" s="25" t="s">
        <v>71</v>
      </c>
      <c r="C6" s="12" t="s">
        <v>72</v>
      </c>
      <c r="D6" s="26">
        <v>59.7</v>
      </c>
      <c r="E6" s="19" t="s">
        <v>115</v>
      </c>
      <c r="F6" s="38" t="s">
        <v>92</v>
      </c>
      <c r="G6" s="36">
        <v>45</v>
      </c>
      <c r="H6" s="29">
        <v>50</v>
      </c>
      <c r="I6" s="36">
        <v>50</v>
      </c>
      <c r="J6" s="37"/>
      <c r="K6" s="13">
        <v>50</v>
      </c>
      <c r="L6" s="23">
        <f>K6*E6</f>
        <v>41.844999999999999</v>
      </c>
      <c r="M6" s="12" t="s">
        <v>69</v>
      </c>
    </row>
    <row r="14" spans="1:13" ht="13.5" customHeight="1"/>
  </sheetData>
  <mergeCells count="12">
    <mergeCell ref="A5:L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6"/>
  <sheetViews>
    <sheetView workbookViewId="0">
      <selection activeCell="E7" sqref="E7"/>
    </sheetView>
  </sheetViews>
  <sheetFormatPr baseColWidth="10" defaultColWidth="8.83203125" defaultRowHeight="13"/>
  <cols>
    <col min="1" max="1" width="8.83203125" style="44"/>
    <col min="2" max="2" width="22.1640625" style="44" customWidth="1"/>
    <col min="3" max="3" width="28.1640625" style="44" customWidth="1"/>
    <col min="4" max="4" width="15.33203125" style="44" customWidth="1"/>
    <col min="5" max="5" width="11.5" style="44" customWidth="1"/>
    <col min="6" max="6" width="28.5" style="44" bestFit="1" customWidth="1"/>
    <col min="7" max="9" width="4.6640625" style="44" bestFit="1" customWidth="1"/>
    <col min="10" max="10" width="4" style="44" bestFit="1" customWidth="1"/>
    <col min="11" max="11" width="9.6640625" style="44" bestFit="1" customWidth="1"/>
    <col min="12" max="12" width="7.6640625" style="44" bestFit="1" customWidth="1"/>
    <col min="13" max="13" width="16.1640625" style="44" customWidth="1"/>
    <col min="14" max="16384" width="8.83203125" style="44"/>
  </cols>
  <sheetData>
    <row r="1" spans="1:13" ht="29" customHeight="1">
      <c r="A1" s="236" t="s">
        <v>83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8"/>
    </row>
    <row r="2" spans="1:13" ht="62" customHeight="1" thickBot="1">
      <c r="A2" s="239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1"/>
    </row>
    <row r="3" spans="1:13" s="64" customFormat="1" ht="12" customHeight="1">
      <c r="A3" s="229" t="s">
        <v>0</v>
      </c>
      <c r="B3" s="231" t="s">
        <v>1</v>
      </c>
      <c r="C3" s="233" t="s">
        <v>111</v>
      </c>
      <c r="D3" s="233" t="s">
        <v>20</v>
      </c>
      <c r="E3" s="184" t="s">
        <v>112</v>
      </c>
      <c r="F3" s="184" t="s">
        <v>3</v>
      </c>
      <c r="G3" s="184" t="s">
        <v>109</v>
      </c>
      <c r="H3" s="184"/>
      <c r="I3" s="184"/>
      <c r="J3" s="184"/>
      <c r="K3" s="184" t="s">
        <v>12</v>
      </c>
      <c r="L3" s="184" t="s">
        <v>8</v>
      </c>
      <c r="M3" s="227" t="s">
        <v>9</v>
      </c>
    </row>
    <row r="4" spans="1:13" s="64" customFormat="1" ht="21" customHeight="1" thickBot="1">
      <c r="A4" s="230"/>
      <c r="B4" s="232"/>
      <c r="C4" s="234"/>
      <c r="D4" s="234"/>
      <c r="E4" s="234"/>
      <c r="F4" s="234"/>
      <c r="G4" s="139">
        <v>1</v>
      </c>
      <c r="H4" s="139">
        <v>2</v>
      </c>
      <c r="I4" s="139">
        <v>3</v>
      </c>
      <c r="J4" s="66" t="s">
        <v>10</v>
      </c>
      <c r="K4" s="234"/>
      <c r="L4" s="234"/>
      <c r="M4" s="228"/>
    </row>
    <row r="5" spans="1:13" ht="16">
      <c r="A5" s="235" t="s">
        <v>100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</row>
    <row r="6" spans="1:13">
      <c r="A6" s="1" t="s">
        <v>11</v>
      </c>
      <c r="B6" s="25" t="s">
        <v>62</v>
      </c>
      <c r="C6" s="12" t="s">
        <v>63</v>
      </c>
      <c r="D6" s="26">
        <v>77.8</v>
      </c>
      <c r="E6" s="140" t="s">
        <v>113</v>
      </c>
      <c r="F6" s="20" t="s">
        <v>91</v>
      </c>
      <c r="G6" s="9">
        <v>55</v>
      </c>
      <c r="H6" s="2">
        <v>55</v>
      </c>
      <c r="I6" s="9">
        <v>62.5</v>
      </c>
      <c r="J6" s="3"/>
      <c r="K6" s="3">
        <v>55</v>
      </c>
      <c r="L6" s="35">
        <f>K6*E6</f>
        <v>36.882999999999996</v>
      </c>
      <c r="M6" s="12" t="s">
        <v>86</v>
      </c>
    </row>
  </sheetData>
  <mergeCells count="12"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9"/>
  <sheetViews>
    <sheetView workbookViewId="0">
      <selection activeCell="E10" sqref="E10"/>
    </sheetView>
  </sheetViews>
  <sheetFormatPr baseColWidth="10" defaultColWidth="8.83203125" defaultRowHeight="13"/>
  <cols>
    <col min="1" max="1" width="7.6640625" customWidth="1"/>
    <col min="2" max="2" width="23.5" customWidth="1"/>
    <col min="3" max="3" width="29.1640625" customWidth="1"/>
    <col min="4" max="4" width="14.83203125" customWidth="1"/>
    <col min="6" max="6" width="32.1640625" bestFit="1" customWidth="1"/>
    <col min="7" max="9" width="4.6640625" bestFit="1" customWidth="1"/>
    <col min="10" max="10" width="4" bestFit="1" customWidth="1"/>
    <col min="11" max="11" width="9.6640625" bestFit="1" customWidth="1"/>
    <col min="12" max="12" width="7.6640625" bestFit="1" customWidth="1"/>
    <col min="13" max="13" width="16" customWidth="1"/>
  </cols>
  <sheetData>
    <row r="1" spans="1:13" ht="29" customHeight="1">
      <c r="A1" s="236" t="s">
        <v>84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8"/>
    </row>
    <row r="2" spans="1:13" ht="62" customHeight="1" thickBot="1">
      <c r="A2" s="239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1"/>
    </row>
    <row r="3" spans="1:13" s="64" customFormat="1" ht="12" customHeight="1">
      <c r="A3" s="229" t="s">
        <v>0</v>
      </c>
      <c r="B3" s="231" t="s">
        <v>1</v>
      </c>
      <c r="C3" s="233" t="s">
        <v>111</v>
      </c>
      <c r="D3" s="233" t="s">
        <v>20</v>
      </c>
      <c r="E3" s="184" t="s">
        <v>112</v>
      </c>
      <c r="F3" s="184" t="s">
        <v>3</v>
      </c>
      <c r="G3" s="184" t="s">
        <v>109</v>
      </c>
      <c r="H3" s="184"/>
      <c r="I3" s="184"/>
      <c r="J3" s="184"/>
      <c r="K3" s="184" t="s">
        <v>12</v>
      </c>
      <c r="L3" s="184" t="s">
        <v>8</v>
      </c>
      <c r="M3" s="227" t="s">
        <v>9</v>
      </c>
    </row>
    <row r="4" spans="1:13" s="64" customFormat="1" ht="21" customHeight="1" thickBot="1">
      <c r="A4" s="230"/>
      <c r="B4" s="232"/>
      <c r="C4" s="234"/>
      <c r="D4" s="234"/>
      <c r="E4" s="234"/>
      <c r="F4" s="234"/>
      <c r="G4" s="139">
        <v>1</v>
      </c>
      <c r="H4" s="139">
        <v>2</v>
      </c>
      <c r="I4" s="139">
        <v>3</v>
      </c>
      <c r="J4" s="66" t="s">
        <v>10</v>
      </c>
      <c r="K4" s="234"/>
      <c r="L4" s="234"/>
      <c r="M4" s="228"/>
    </row>
    <row r="5" spans="1:13" ht="16">
      <c r="A5" s="225" t="s">
        <v>100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1:13">
      <c r="A6" s="11" t="s">
        <v>11</v>
      </c>
      <c r="B6" s="31" t="s">
        <v>49</v>
      </c>
      <c r="C6" s="31" t="s">
        <v>107</v>
      </c>
      <c r="D6" s="26">
        <v>81.900000000000006</v>
      </c>
      <c r="E6" s="19" t="s">
        <v>114</v>
      </c>
      <c r="F6" s="38" t="s">
        <v>92</v>
      </c>
      <c r="G6" s="39">
        <v>57.5</v>
      </c>
      <c r="H6" s="39">
        <v>62.5</v>
      </c>
      <c r="I6" s="29">
        <v>65</v>
      </c>
      <c r="J6" s="37"/>
      <c r="K6" s="13">
        <v>62.5</v>
      </c>
      <c r="L6" s="23">
        <f>K6*E6</f>
        <v>40.478124999999999</v>
      </c>
      <c r="M6" s="12" t="s">
        <v>29</v>
      </c>
    </row>
    <row r="7" spans="1:13" s="143" customFormat="1">
      <c r="A7" s="141"/>
      <c r="B7" s="69"/>
      <c r="C7" s="58"/>
      <c r="D7" s="58"/>
      <c r="E7" s="73"/>
      <c r="F7" s="142" t="s">
        <v>34</v>
      </c>
      <c r="G7" s="108"/>
      <c r="H7" s="108"/>
      <c r="I7" s="108"/>
      <c r="J7" s="108"/>
      <c r="K7" s="108"/>
      <c r="L7" s="70"/>
    </row>
    <row r="8" spans="1:13" s="143" customFormat="1" ht="16">
      <c r="A8" s="162" t="s">
        <v>99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</row>
    <row r="9" spans="1:13">
      <c r="A9" s="11" t="s">
        <v>11</v>
      </c>
      <c r="B9" s="31" t="s">
        <v>67</v>
      </c>
      <c r="C9" s="31" t="s">
        <v>106</v>
      </c>
      <c r="D9" s="32">
        <v>88.2</v>
      </c>
      <c r="E9" s="19" t="s">
        <v>114</v>
      </c>
      <c r="F9" s="38" t="s">
        <v>91</v>
      </c>
      <c r="G9" s="39">
        <v>55</v>
      </c>
      <c r="H9" s="39">
        <v>60</v>
      </c>
      <c r="I9" s="29">
        <v>67.5</v>
      </c>
      <c r="J9" s="40"/>
      <c r="K9" s="13">
        <v>60</v>
      </c>
      <c r="L9" s="23">
        <f>K9*E9</f>
        <v>37.131</v>
      </c>
      <c r="M9" s="12" t="s">
        <v>86</v>
      </c>
    </row>
  </sheetData>
  <mergeCells count="13">
    <mergeCell ref="A5:L5"/>
    <mergeCell ref="A8:L8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0"/>
  <sheetViews>
    <sheetView workbookViewId="0">
      <selection activeCell="E7" sqref="E7"/>
    </sheetView>
  </sheetViews>
  <sheetFormatPr baseColWidth="10" defaultColWidth="8.83203125" defaultRowHeight="13"/>
  <cols>
    <col min="1" max="1" width="7" customWidth="1"/>
    <col min="2" max="2" width="20.83203125" customWidth="1"/>
    <col min="3" max="3" width="25" customWidth="1"/>
    <col min="4" max="4" width="15.1640625" customWidth="1"/>
    <col min="5" max="5" width="11.33203125" customWidth="1"/>
    <col min="6" max="6" width="28.5" bestFit="1" customWidth="1"/>
    <col min="7" max="9" width="4.6640625" bestFit="1" customWidth="1"/>
    <col min="10" max="10" width="4.33203125" bestFit="1" customWidth="1"/>
    <col min="11" max="11" width="10.5" bestFit="1" customWidth="1"/>
    <col min="12" max="12" width="7.6640625" bestFit="1" customWidth="1"/>
    <col min="13" max="13" width="16.1640625" customWidth="1"/>
  </cols>
  <sheetData>
    <row r="1" spans="1:13" ht="29" customHeight="1">
      <c r="A1" s="145" t="s">
        <v>108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</row>
    <row r="2" spans="1:13" ht="62" customHeight="1" thickBo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1:13" s="138" customFormat="1" ht="12" customHeight="1">
      <c r="A3" s="229" t="s">
        <v>0</v>
      </c>
      <c r="B3" s="231" t="s">
        <v>1</v>
      </c>
      <c r="C3" s="233" t="s">
        <v>111</v>
      </c>
      <c r="D3" s="233" t="s">
        <v>2</v>
      </c>
      <c r="E3" s="244" t="s">
        <v>112</v>
      </c>
      <c r="F3" s="184" t="s">
        <v>3</v>
      </c>
      <c r="G3" s="184" t="s">
        <v>109</v>
      </c>
      <c r="H3" s="184"/>
      <c r="I3" s="184"/>
      <c r="J3" s="184"/>
      <c r="K3" s="184" t="s">
        <v>12</v>
      </c>
      <c r="L3" s="184" t="s">
        <v>8</v>
      </c>
      <c r="M3" s="227" t="s">
        <v>9</v>
      </c>
    </row>
    <row r="4" spans="1:13" s="138" customFormat="1" ht="21" customHeight="1" thickBot="1">
      <c r="A4" s="230"/>
      <c r="B4" s="232"/>
      <c r="C4" s="234"/>
      <c r="D4" s="234"/>
      <c r="E4" s="245"/>
      <c r="F4" s="234"/>
      <c r="G4" s="65">
        <v>1</v>
      </c>
      <c r="H4" s="65">
        <v>2</v>
      </c>
      <c r="I4" s="65">
        <v>3</v>
      </c>
      <c r="J4" s="66" t="s">
        <v>10</v>
      </c>
      <c r="K4" s="234"/>
      <c r="L4" s="234"/>
      <c r="M4" s="228"/>
    </row>
    <row r="5" spans="1:13" ht="16">
      <c r="A5" s="246" t="s">
        <v>74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47"/>
    </row>
    <row r="6" spans="1:13">
      <c r="A6" s="17" t="s">
        <v>11</v>
      </c>
      <c r="B6" s="31" t="s">
        <v>21</v>
      </c>
      <c r="C6" s="31" t="s">
        <v>73</v>
      </c>
      <c r="D6" s="32">
        <v>109.25</v>
      </c>
      <c r="E6" s="144" t="s">
        <v>113</v>
      </c>
      <c r="F6" s="42" t="s">
        <v>91</v>
      </c>
      <c r="G6" s="16">
        <v>85</v>
      </c>
      <c r="H6" s="16">
        <v>90</v>
      </c>
      <c r="I6" s="16">
        <v>95</v>
      </c>
      <c r="J6" s="17"/>
      <c r="K6" s="41" t="s">
        <v>75</v>
      </c>
      <c r="L6" s="23">
        <f>E6*K6</f>
        <v>53.539625000000008</v>
      </c>
      <c r="M6" s="12" t="s">
        <v>29</v>
      </c>
    </row>
    <row r="7" spans="1:13">
      <c r="A7" s="15"/>
      <c r="B7" s="6"/>
      <c r="C7" s="4"/>
      <c r="D7" s="4"/>
      <c r="E7" s="18"/>
      <c r="F7" s="4"/>
      <c r="G7" s="15"/>
      <c r="H7" s="15"/>
      <c r="I7" s="15"/>
      <c r="J7" s="15"/>
      <c r="K7" s="15"/>
      <c r="L7" s="21"/>
    </row>
    <row r="20" ht="13.5" customHeight="1"/>
  </sheetData>
  <mergeCells count="12">
    <mergeCell ref="M3:M4"/>
    <mergeCell ref="A5:M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6"/>
  <sheetViews>
    <sheetView tabSelected="1" workbookViewId="0">
      <selection activeCell="E7" sqref="E7"/>
    </sheetView>
  </sheetViews>
  <sheetFormatPr baseColWidth="10" defaultColWidth="8.83203125" defaultRowHeight="13"/>
  <cols>
    <col min="1" max="1" width="8.83203125" style="44"/>
    <col min="2" max="2" width="20.6640625" style="44" customWidth="1"/>
    <col min="3" max="3" width="26.83203125" style="44" customWidth="1"/>
    <col min="4" max="4" width="13.6640625" style="44" customWidth="1"/>
    <col min="5" max="5" width="8.83203125" style="44"/>
    <col min="6" max="6" width="28.5" style="44" bestFit="1" customWidth="1"/>
    <col min="7" max="9" width="4.6640625" style="44" bestFit="1" customWidth="1"/>
    <col min="10" max="10" width="4.33203125" style="44" bestFit="1" customWidth="1"/>
    <col min="11" max="11" width="10.5" style="44" bestFit="1" customWidth="1"/>
    <col min="12" max="12" width="7.6640625" style="44" bestFit="1" customWidth="1"/>
    <col min="13" max="13" width="20.6640625" style="44" customWidth="1"/>
    <col min="14" max="16384" width="8.83203125" style="44"/>
  </cols>
  <sheetData>
    <row r="1" spans="1:13" ht="29" customHeight="1">
      <c r="A1" s="236" t="s">
        <v>85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8"/>
    </row>
    <row r="2" spans="1:13" ht="62" customHeight="1" thickBot="1">
      <c r="A2" s="239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1"/>
    </row>
    <row r="3" spans="1:13" s="64" customFormat="1" ht="12" customHeight="1">
      <c r="A3" s="229" t="s">
        <v>0</v>
      </c>
      <c r="B3" s="231" t="s">
        <v>1</v>
      </c>
      <c r="C3" s="233" t="s">
        <v>111</v>
      </c>
      <c r="D3" s="233" t="s">
        <v>20</v>
      </c>
      <c r="E3" s="184" t="s">
        <v>112</v>
      </c>
      <c r="F3" s="184" t="s">
        <v>3</v>
      </c>
      <c r="G3" s="184" t="s">
        <v>109</v>
      </c>
      <c r="H3" s="184"/>
      <c r="I3" s="184"/>
      <c r="J3" s="184"/>
      <c r="K3" s="184" t="s">
        <v>12</v>
      </c>
      <c r="L3" s="184" t="s">
        <v>8</v>
      </c>
      <c r="M3" s="227" t="s">
        <v>9</v>
      </c>
    </row>
    <row r="4" spans="1:13" s="64" customFormat="1" ht="21" customHeight="1" thickBot="1">
      <c r="A4" s="230"/>
      <c r="B4" s="232"/>
      <c r="C4" s="234"/>
      <c r="D4" s="234"/>
      <c r="E4" s="234"/>
      <c r="F4" s="234"/>
      <c r="G4" s="139">
        <v>1</v>
      </c>
      <c r="H4" s="139">
        <v>2</v>
      </c>
      <c r="I4" s="139">
        <v>3</v>
      </c>
      <c r="J4" s="66" t="s">
        <v>10</v>
      </c>
      <c r="K4" s="234"/>
      <c r="L4" s="234"/>
      <c r="M4" s="228"/>
    </row>
    <row r="5" spans="1:13" ht="16">
      <c r="A5" s="248" t="s">
        <v>24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50"/>
    </row>
    <row r="6" spans="1:13">
      <c r="A6" s="1" t="s">
        <v>11</v>
      </c>
      <c r="B6" s="31" t="s">
        <v>67</v>
      </c>
      <c r="C6" s="31" t="s">
        <v>68</v>
      </c>
      <c r="D6" s="32">
        <v>88.2</v>
      </c>
      <c r="E6" s="19" t="s">
        <v>117</v>
      </c>
      <c r="F6" s="38" t="s">
        <v>91</v>
      </c>
      <c r="G6" s="2">
        <v>60</v>
      </c>
      <c r="H6" s="9">
        <v>72.5</v>
      </c>
      <c r="I6" s="39">
        <v>72.5</v>
      </c>
      <c r="J6" s="7"/>
      <c r="K6" s="8">
        <v>72.5</v>
      </c>
      <c r="L6" s="35">
        <f>K6*E6</f>
        <v>44.866624999999999</v>
      </c>
      <c r="M6" s="12" t="s">
        <v>86</v>
      </c>
    </row>
  </sheetData>
  <mergeCells count="12">
    <mergeCell ref="A5:L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"/>
  <sheetViews>
    <sheetView workbookViewId="0">
      <selection activeCell="E7" sqref="E7"/>
    </sheetView>
  </sheetViews>
  <sheetFormatPr baseColWidth="10" defaultColWidth="8.83203125" defaultRowHeight="13"/>
  <cols>
    <col min="1" max="1" width="8.83203125" style="44"/>
    <col min="2" max="2" width="23.83203125" style="44" customWidth="1"/>
    <col min="3" max="3" width="26.83203125" style="44" customWidth="1"/>
    <col min="4" max="4" width="15.6640625" style="44" customWidth="1"/>
    <col min="5" max="5" width="8.83203125" style="44"/>
    <col min="6" max="6" width="43" style="44" bestFit="1" customWidth="1"/>
    <col min="7" max="9" width="5.6640625" style="44" bestFit="1" customWidth="1"/>
    <col min="10" max="10" width="4.33203125" style="44" bestFit="1" customWidth="1"/>
    <col min="11" max="13" width="5.6640625" style="44" bestFit="1" customWidth="1"/>
    <col min="14" max="14" width="4.33203125" style="44" bestFit="1" customWidth="1"/>
    <col min="15" max="15" width="7.1640625" style="44" bestFit="1" customWidth="1"/>
    <col min="16" max="16" width="8.6640625" style="44" bestFit="1" customWidth="1"/>
    <col min="17" max="17" width="18.33203125" style="44" customWidth="1"/>
    <col min="18" max="16384" width="8.83203125" style="44"/>
  </cols>
  <sheetData>
    <row r="1" spans="1:17" ht="29" customHeight="1">
      <c r="A1" s="145" t="s">
        <v>103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</row>
    <row r="2" spans="1:17" ht="62" customHeight="1" thickBo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1"/>
    </row>
    <row r="3" spans="1:17" s="49" customFormat="1" ht="12" customHeight="1">
      <c r="A3" s="152" t="s">
        <v>0</v>
      </c>
      <c r="B3" s="154" t="s">
        <v>1</v>
      </c>
      <c r="C3" s="156" t="s">
        <v>111</v>
      </c>
      <c r="D3" s="156" t="s">
        <v>22</v>
      </c>
      <c r="E3" s="158" t="s">
        <v>112</v>
      </c>
      <c r="F3" s="159" t="s">
        <v>3</v>
      </c>
      <c r="G3" s="158" t="s">
        <v>5</v>
      </c>
      <c r="H3" s="161"/>
      <c r="I3" s="161"/>
      <c r="J3" s="161"/>
      <c r="K3" s="158" t="s">
        <v>6</v>
      </c>
      <c r="L3" s="161"/>
      <c r="M3" s="161"/>
      <c r="N3" s="161"/>
      <c r="O3" s="158" t="s">
        <v>7</v>
      </c>
      <c r="P3" s="158" t="s">
        <v>8</v>
      </c>
      <c r="Q3" s="164" t="s">
        <v>9</v>
      </c>
    </row>
    <row r="4" spans="1:17" s="49" customFormat="1" ht="21" customHeight="1" thickBot="1">
      <c r="A4" s="153"/>
      <c r="B4" s="155"/>
      <c r="C4" s="157"/>
      <c r="D4" s="157"/>
      <c r="E4" s="157"/>
      <c r="F4" s="160"/>
      <c r="G4" s="50">
        <v>1</v>
      </c>
      <c r="H4" s="50">
        <v>2</v>
      </c>
      <c r="I4" s="50">
        <v>3</v>
      </c>
      <c r="J4" s="51" t="s">
        <v>10</v>
      </c>
      <c r="K4" s="50">
        <v>1</v>
      </c>
      <c r="L4" s="50">
        <v>2</v>
      </c>
      <c r="M4" s="50">
        <v>3</v>
      </c>
      <c r="N4" s="51" t="s">
        <v>10</v>
      </c>
      <c r="O4" s="163"/>
      <c r="P4" s="157"/>
      <c r="Q4" s="165"/>
    </row>
    <row r="5" spans="1:17" ht="16">
      <c r="A5" s="166" t="s">
        <v>64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1:17" ht="13" customHeight="1">
      <c r="A6" s="28" t="s">
        <v>11</v>
      </c>
      <c r="B6" s="27" t="s">
        <v>42</v>
      </c>
      <c r="C6" s="31" t="s">
        <v>58</v>
      </c>
      <c r="D6" s="32">
        <v>80.7</v>
      </c>
      <c r="E6" s="19" t="s">
        <v>113</v>
      </c>
      <c r="F6" s="33" t="s">
        <v>89</v>
      </c>
      <c r="G6" s="36">
        <v>130</v>
      </c>
      <c r="H6" s="29">
        <v>132.5</v>
      </c>
      <c r="I6" s="36">
        <v>132.5</v>
      </c>
      <c r="J6" s="24"/>
      <c r="K6" s="36">
        <v>160</v>
      </c>
      <c r="L6" s="29">
        <v>170</v>
      </c>
      <c r="M6" s="36">
        <v>170</v>
      </c>
      <c r="N6" s="24"/>
      <c r="O6" s="13">
        <v>302.5</v>
      </c>
      <c r="P6" s="23">
        <f>O6*E6</f>
        <v>205.39750000000001</v>
      </c>
      <c r="Q6" s="46" t="s">
        <v>86</v>
      </c>
    </row>
    <row r="7" spans="1:17" s="59" customForma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s="59" customForma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7" s="59" customFormat="1"/>
    <row r="10" spans="1:17" s="59" customFormat="1"/>
    <row r="11" spans="1:17" s="59" customFormat="1"/>
    <row r="12" spans="1:17" s="57" customFormat="1"/>
    <row r="13" spans="1:17" s="57" customFormat="1"/>
  </sheetData>
  <mergeCells count="13">
    <mergeCell ref="P3:P4"/>
    <mergeCell ref="Q3:Q4"/>
    <mergeCell ref="A5:Q5"/>
    <mergeCell ref="A1:Q2"/>
    <mergeCell ref="A3:A4"/>
    <mergeCell ref="B3:B4"/>
    <mergeCell ref="C3:C4"/>
    <mergeCell ref="D3:D4"/>
    <mergeCell ref="E3:E4"/>
    <mergeCell ref="F3:F4"/>
    <mergeCell ref="G3:J3"/>
    <mergeCell ref="K3:N3"/>
    <mergeCell ref="O3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"/>
  <sheetViews>
    <sheetView workbookViewId="0">
      <selection activeCell="E8" sqref="E8"/>
    </sheetView>
  </sheetViews>
  <sheetFormatPr baseColWidth="10" defaultColWidth="8.83203125" defaultRowHeight="13"/>
  <cols>
    <col min="1" max="1" width="8.83203125" style="44"/>
    <col min="2" max="2" width="23.83203125" style="44" customWidth="1"/>
    <col min="3" max="3" width="23" style="44" customWidth="1"/>
    <col min="4" max="4" width="15.83203125" style="44" customWidth="1"/>
    <col min="5" max="5" width="8.83203125" style="44"/>
    <col min="6" max="6" width="28.5" style="44" bestFit="1" customWidth="1"/>
    <col min="7" max="9" width="4.6640625" style="44" bestFit="1" customWidth="1"/>
    <col min="10" max="10" width="4" style="44" bestFit="1" customWidth="1"/>
    <col min="11" max="13" width="4.6640625" style="44" bestFit="1" customWidth="1"/>
    <col min="14" max="14" width="4" style="44" bestFit="1" customWidth="1"/>
    <col min="15" max="15" width="6.6640625" style="44" bestFit="1" customWidth="1"/>
    <col min="16" max="16" width="8.6640625" style="44" bestFit="1" customWidth="1"/>
    <col min="17" max="17" width="18.33203125" style="44" customWidth="1"/>
    <col min="18" max="16384" width="8.83203125" style="44"/>
  </cols>
  <sheetData>
    <row r="1" spans="1:17" ht="29" customHeight="1">
      <c r="A1" s="145" t="s">
        <v>76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</row>
    <row r="2" spans="1:17" ht="62" customHeight="1" thickBo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1"/>
    </row>
    <row r="3" spans="1:17" s="49" customFormat="1" ht="12" customHeight="1">
      <c r="A3" s="152" t="s">
        <v>0</v>
      </c>
      <c r="B3" s="154" t="s">
        <v>1</v>
      </c>
      <c r="C3" s="156" t="s">
        <v>111</v>
      </c>
      <c r="D3" s="156" t="s">
        <v>22</v>
      </c>
      <c r="E3" s="158" t="s">
        <v>112</v>
      </c>
      <c r="F3" s="159" t="s">
        <v>3</v>
      </c>
      <c r="G3" s="158" t="s">
        <v>5</v>
      </c>
      <c r="H3" s="161"/>
      <c r="I3" s="161"/>
      <c r="J3" s="161"/>
      <c r="K3" s="158" t="s">
        <v>6</v>
      </c>
      <c r="L3" s="161"/>
      <c r="M3" s="161"/>
      <c r="N3" s="161"/>
      <c r="O3" s="158" t="s">
        <v>7</v>
      </c>
      <c r="P3" s="158" t="s">
        <v>8</v>
      </c>
      <c r="Q3" s="164" t="s">
        <v>9</v>
      </c>
    </row>
    <row r="4" spans="1:17" s="49" customFormat="1" ht="21" customHeight="1" thickBot="1">
      <c r="A4" s="153"/>
      <c r="B4" s="155"/>
      <c r="C4" s="157"/>
      <c r="D4" s="157"/>
      <c r="E4" s="157"/>
      <c r="F4" s="160"/>
      <c r="G4" s="50">
        <v>1</v>
      </c>
      <c r="H4" s="50">
        <v>2</v>
      </c>
      <c r="I4" s="50">
        <v>3</v>
      </c>
      <c r="J4" s="51" t="s">
        <v>10</v>
      </c>
      <c r="K4" s="50">
        <v>1</v>
      </c>
      <c r="L4" s="50">
        <v>2</v>
      </c>
      <c r="M4" s="50">
        <v>3</v>
      </c>
      <c r="N4" s="51" t="s">
        <v>10</v>
      </c>
      <c r="O4" s="163"/>
      <c r="P4" s="157"/>
      <c r="Q4" s="165"/>
    </row>
    <row r="5" spans="1:17" ht="16">
      <c r="A5" s="166" t="s">
        <v>17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1:17" ht="13" customHeight="1">
      <c r="A6" s="28" t="s">
        <v>11</v>
      </c>
      <c r="B6" s="31" t="s">
        <v>28</v>
      </c>
      <c r="C6" s="31" t="s">
        <v>61</v>
      </c>
      <c r="D6" s="32">
        <v>52</v>
      </c>
      <c r="E6" s="12" t="s">
        <v>113</v>
      </c>
      <c r="F6" s="12" t="s">
        <v>91</v>
      </c>
      <c r="G6" s="36">
        <v>40</v>
      </c>
      <c r="H6" s="36">
        <v>42.5</v>
      </c>
      <c r="I6" s="29">
        <v>45</v>
      </c>
      <c r="J6" s="30"/>
      <c r="K6" s="36">
        <v>80</v>
      </c>
      <c r="L6" s="36">
        <v>90</v>
      </c>
      <c r="M6" s="36">
        <v>92.5</v>
      </c>
      <c r="N6" s="30"/>
      <c r="O6" s="13">
        <v>135</v>
      </c>
      <c r="P6" s="23">
        <f>O6*E6</f>
        <v>168.291</v>
      </c>
      <c r="Q6" s="46" t="s">
        <v>26</v>
      </c>
    </row>
    <row r="7" spans="1:17" s="59" customFormat="1">
      <c r="A7" s="58"/>
      <c r="B7" s="61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s="59" customForma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7" s="59" customFormat="1"/>
    <row r="10" spans="1:17" s="59" customFormat="1"/>
    <row r="11" spans="1:17" s="59" customFormat="1"/>
  </sheetData>
  <mergeCells count="13">
    <mergeCell ref="A5:Q5"/>
    <mergeCell ref="A1:Q2"/>
    <mergeCell ref="A3:A4"/>
    <mergeCell ref="B3:B4"/>
    <mergeCell ref="C3:C4"/>
    <mergeCell ref="D3:D4"/>
    <mergeCell ref="E3:E4"/>
    <mergeCell ref="F3:F4"/>
    <mergeCell ref="G3:J3"/>
    <mergeCell ref="K3:N3"/>
    <mergeCell ref="O3:O4"/>
    <mergeCell ref="P3:P4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workbookViewId="0">
      <selection activeCell="E11" sqref="E11"/>
    </sheetView>
  </sheetViews>
  <sheetFormatPr baseColWidth="10" defaultColWidth="8.83203125" defaultRowHeight="13"/>
  <cols>
    <col min="1" max="1" width="6.6640625" style="60" customWidth="1"/>
    <col min="2" max="2" width="23.1640625" style="60" customWidth="1"/>
    <col min="3" max="3" width="30.33203125" style="60" customWidth="1"/>
    <col min="4" max="4" width="19.5" style="60" customWidth="1"/>
    <col min="5" max="5" width="8.83203125" style="60"/>
    <col min="6" max="6" width="32.33203125" style="60" customWidth="1"/>
    <col min="7" max="8" width="4.6640625" style="44" bestFit="1" customWidth="1"/>
    <col min="9" max="9" width="5.6640625" style="44" bestFit="1" customWidth="1"/>
    <col min="10" max="10" width="4.33203125" style="60" bestFit="1" customWidth="1"/>
    <col min="11" max="11" width="10.5" style="60" bestFit="1" customWidth="1"/>
    <col min="12" max="12" width="8.6640625" style="60" bestFit="1" customWidth="1"/>
    <col min="13" max="13" width="17.5" style="60" customWidth="1"/>
    <col min="14" max="16384" width="8.83203125" style="44"/>
  </cols>
  <sheetData>
    <row r="1" spans="1:13" ht="29" customHeight="1">
      <c r="A1" s="170" t="s">
        <v>77</v>
      </c>
      <c r="B1" s="171"/>
      <c r="C1" s="172"/>
      <c r="D1" s="172"/>
      <c r="E1" s="172"/>
      <c r="F1" s="172"/>
      <c r="G1" s="147"/>
      <c r="H1" s="147"/>
      <c r="I1" s="147"/>
      <c r="J1" s="172"/>
      <c r="K1" s="172"/>
      <c r="L1" s="172"/>
      <c r="M1" s="173"/>
    </row>
    <row r="2" spans="1:13" ht="62" customHeight="1" thickBot="1">
      <c r="A2" s="174"/>
      <c r="B2" s="175"/>
      <c r="C2" s="175"/>
      <c r="D2" s="175"/>
      <c r="E2" s="175"/>
      <c r="F2" s="175"/>
      <c r="G2" s="150"/>
      <c r="H2" s="150"/>
      <c r="I2" s="150"/>
      <c r="J2" s="175"/>
      <c r="K2" s="175"/>
      <c r="L2" s="175"/>
      <c r="M2" s="176"/>
    </row>
    <row r="3" spans="1:13" s="64" customFormat="1" ht="12" customHeight="1">
      <c r="A3" s="177" t="s">
        <v>0</v>
      </c>
      <c r="B3" s="179" t="s">
        <v>1</v>
      </c>
      <c r="C3" s="181" t="s">
        <v>111</v>
      </c>
      <c r="D3" s="181" t="s">
        <v>2</v>
      </c>
      <c r="E3" s="183" t="s">
        <v>112</v>
      </c>
      <c r="F3" s="183" t="s">
        <v>3</v>
      </c>
      <c r="G3" s="184" t="s">
        <v>57</v>
      </c>
      <c r="H3" s="184"/>
      <c r="I3" s="184"/>
      <c r="J3" s="183"/>
      <c r="K3" s="183" t="s">
        <v>12</v>
      </c>
      <c r="L3" s="183" t="s">
        <v>8</v>
      </c>
      <c r="M3" s="167" t="s">
        <v>9</v>
      </c>
    </row>
    <row r="4" spans="1:13" s="64" customFormat="1" ht="21" customHeight="1" thickBot="1">
      <c r="A4" s="178"/>
      <c r="B4" s="180"/>
      <c r="C4" s="182"/>
      <c r="D4" s="182"/>
      <c r="E4" s="182"/>
      <c r="F4" s="182"/>
      <c r="G4" s="65">
        <v>1</v>
      </c>
      <c r="H4" s="65">
        <v>2</v>
      </c>
      <c r="I4" s="65">
        <v>3</v>
      </c>
      <c r="J4" s="72" t="s">
        <v>10</v>
      </c>
      <c r="K4" s="182"/>
      <c r="L4" s="182"/>
      <c r="M4" s="168"/>
    </row>
    <row r="5" spans="1:13" s="60" customFormat="1" ht="16">
      <c r="A5" s="169" t="s">
        <v>45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71"/>
    </row>
    <row r="6" spans="1:13" s="57" customFormat="1" ht="13" customHeight="1">
      <c r="A6" s="74" t="s">
        <v>11</v>
      </c>
      <c r="B6" s="84" t="s">
        <v>25</v>
      </c>
      <c r="C6" s="53" t="s">
        <v>46</v>
      </c>
      <c r="D6" s="87">
        <v>59.3</v>
      </c>
      <c r="E6" s="75" t="s">
        <v>113</v>
      </c>
      <c r="F6" s="89" t="s">
        <v>91</v>
      </c>
      <c r="G6" s="93">
        <v>70</v>
      </c>
      <c r="H6" s="93">
        <v>75</v>
      </c>
      <c r="I6" s="54">
        <v>80</v>
      </c>
      <c r="J6" s="90"/>
      <c r="K6" s="90">
        <v>80</v>
      </c>
      <c r="L6" s="94">
        <f>K6*E6</f>
        <v>90.007999999999996</v>
      </c>
      <c r="M6" s="78" t="s">
        <v>30</v>
      </c>
    </row>
    <row r="7" spans="1:13" s="57" customFormat="1" ht="13" customHeight="1">
      <c r="A7" s="79" t="s">
        <v>13</v>
      </c>
      <c r="B7" s="85" t="s">
        <v>53</v>
      </c>
      <c r="C7" s="55" t="s">
        <v>54</v>
      </c>
      <c r="D7" s="88">
        <v>58.4</v>
      </c>
      <c r="E7" s="81" t="s">
        <v>113</v>
      </c>
      <c r="F7" s="91" t="s">
        <v>92</v>
      </c>
      <c r="G7" s="95">
        <v>70</v>
      </c>
      <c r="H7" s="97">
        <v>70</v>
      </c>
      <c r="I7" s="98">
        <v>75</v>
      </c>
      <c r="J7" s="92"/>
      <c r="K7" s="92">
        <v>70</v>
      </c>
      <c r="L7" s="96">
        <f>K7*E7</f>
        <v>79.701999999999998</v>
      </c>
      <c r="M7" s="83" t="s">
        <v>59</v>
      </c>
    </row>
    <row r="8" spans="1:13" s="59" customFormat="1" ht="12" customHeight="1">
      <c r="A8" s="58"/>
      <c r="B8" s="69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s="59" customFormat="1" ht="16">
      <c r="A9" s="162" t="s">
        <v>44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58"/>
    </row>
    <row r="10" spans="1:13" s="57" customFormat="1">
      <c r="A10" s="99" t="s">
        <v>11</v>
      </c>
      <c r="B10" s="27" t="s">
        <v>56</v>
      </c>
      <c r="C10" s="31" t="s">
        <v>55</v>
      </c>
      <c r="D10" s="32">
        <v>61.2</v>
      </c>
      <c r="E10" s="100" t="s">
        <v>115</v>
      </c>
      <c r="F10" s="31" t="s">
        <v>91</v>
      </c>
      <c r="G10" s="36">
        <v>85</v>
      </c>
      <c r="H10" s="36">
        <v>95</v>
      </c>
      <c r="I10" s="101">
        <v>102.5</v>
      </c>
      <c r="J10" s="102"/>
      <c r="K10" s="102">
        <v>95</v>
      </c>
      <c r="L10" s="103">
        <f>K10*E10</f>
        <v>104.31</v>
      </c>
      <c r="M10" s="31" t="s">
        <v>30</v>
      </c>
    </row>
    <row r="11" spans="1:13" s="59" customFormat="1" ht="12" customHeight="1">
      <c r="A11" s="58"/>
      <c r="B11" s="69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3" s="57" customFormat="1">
      <c r="A12" s="59"/>
      <c r="B12" s="59"/>
      <c r="C12" s="59"/>
      <c r="D12" s="59"/>
      <c r="E12" s="59"/>
      <c r="F12" s="59"/>
      <c r="J12" s="59"/>
      <c r="K12" s="59"/>
      <c r="L12" s="59"/>
      <c r="M12" s="59"/>
    </row>
    <row r="13" spans="1:13" s="57" customFormat="1">
      <c r="A13" s="59"/>
      <c r="B13" s="59"/>
      <c r="C13" s="59"/>
      <c r="D13" s="59"/>
      <c r="E13" s="59"/>
      <c r="F13" s="59"/>
      <c r="J13" s="59"/>
      <c r="K13" s="59"/>
      <c r="L13" s="59"/>
      <c r="M13" s="59"/>
    </row>
    <row r="14" spans="1:13" s="57" customFormat="1">
      <c r="A14" s="59"/>
      <c r="B14" s="59"/>
      <c r="C14" s="59"/>
      <c r="D14" s="59"/>
      <c r="E14" s="59"/>
      <c r="F14" s="59"/>
      <c r="J14" s="59"/>
      <c r="K14" s="59"/>
      <c r="L14" s="59"/>
      <c r="M14" s="59"/>
    </row>
    <row r="15" spans="1:13" s="57" customFormat="1">
      <c r="A15" s="59"/>
      <c r="B15" s="59"/>
      <c r="C15" s="59"/>
      <c r="D15" s="59"/>
      <c r="E15" s="59"/>
      <c r="F15" s="59"/>
      <c r="J15" s="59"/>
      <c r="K15" s="59"/>
      <c r="L15" s="59"/>
      <c r="M15" s="59"/>
    </row>
    <row r="16" spans="1:13" s="57" customFormat="1">
      <c r="A16" s="59"/>
      <c r="B16" s="59"/>
      <c r="C16" s="59"/>
      <c r="D16" s="59"/>
      <c r="E16" s="59"/>
      <c r="F16" s="59"/>
      <c r="J16" s="59"/>
      <c r="K16" s="59"/>
      <c r="L16" s="59"/>
      <c r="M16" s="59"/>
    </row>
  </sheetData>
  <mergeCells count="13">
    <mergeCell ref="M3:M4"/>
    <mergeCell ref="A5:L5"/>
    <mergeCell ref="A9:L9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workbookViewId="0">
      <selection sqref="A1:M2"/>
    </sheetView>
  </sheetViews>
  <sheetFormatPr baseColWidth="10" defaultColWidth="8.83203125" defaultRowHeight="13"/>
  <cols>
    <col min="1" max="1" width="7.1640625" style="44" customWidth="1"/>
    <col min="2" max="2" width="24.1640625" style="44" customWidth="1"/>
    <col min="3" max="3" width="26.5" style="44" customWidth="1"/>
    <col min="4" max="4" width="14" style="44" customWidth="1"/>
    <col min="5" max="5" width="11.83203125" style="44" customWidth="1"/>
    <col min="6" max="6" width="43" style="44" bestFit="1" customWidth="1"/>
    <col min="7" max="9" width="5.6640625" style="44" bestFit="1" customWidth="1"/>
    <col min="10" max="10" width="4" style="44" bestFit="1" customWidth="1"/>
    <col min="11" max="11" width="9.6640625" style="44" bestFit="1" customWidth="1"/>
    <col min="12" max="12" width="7.6640625" style="44" bestFit="1" customWidth="1"/>
    <col min="13" max="13" width="19.1640625" style="44" customWidth="1"/>
    <col min="14" max="16384" width="8.83203125" style="44"/>
  </cols>
  <sheetData>
    <row r="1" spans="1:14" ht="29" customHeight="1">
      <c r="A1" s="187" t="s">
        <v>78</v>
      </c>
      <c r="B1" s="188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90"/>
    </row>
    <row r="2" spans="1:14" ht="62" customHeight="1" thickBot="1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4" s="49" customFormat="1" ht="12" customHeight="1">
      <c r="A3" s="194" t="s">
        <v>0</v>
      </c>
      <c r="B3" s="196" t="s">
        <v>1</v>
      </c>
      <c r="C3" s="198" t="s">
        <v>111</v>
      </c>
      <c r="D3" s="198" t="s">
        <v>2</v>
      </c>
      <c r="E3" s="196" t="s">
        <v>112</v>
      </c>
      <c r="F3" s="196" t="s">
        <v>3</v>
      </c>
      <c r="G3" s="196" t="s">
        <v>5</v>
      </c>
      <c r="H3" s="196"/>
      <c r="I3" s="196"/>
      <c r="J3" s="196"/>
      <c r="K3" s="196" t="s">
        <v>12</v>
      </c>
      <c r="L3" s="196" t="s">
        <v>8</v>
      </c>
      <c r="M3" s="185" t="s">
        <v>9</v>
      </c>
    </row>
    <row r="4" spans="1:14" s="49" customFormat="1" ht="21" customHeight="1" thickBot="1">
      <c r="A4" s="195"/>
      <c r="B4" s="197"/>
      <c r="C4" s="199"/>
      <c r="D4" s="199"/>
      <c r="E4" s="199"/>
      <c r="F4" s="199"/>
      <c r="G4" s="106">
        <v>1</v>
      </c>
      <c r="H4" s="106">
        <v>2</v>
      </c>
      <c r="I4" s="106">
        <v>3</v>
      </c>
      <c r="J4" s="107" t="s">
        <v>10</v>
      </c>
      <c r="K4" s="199"/>
      <c r="L4" s="199"/>
      <c r="M4" s="186"/>
      <c r="N4" s="105"/>
    </row>
    <row r="5" spans="1:14" ht="16">
      <c r="A5" s="166" t="s">
        <v>64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45"/>
    </row>
    <row r="6" spans="1:14">
      <c r="A6" s="28" t="s">
        <v>11</v>
      </c>
      <c r="B6" s="27" t="s">
        <v>42</v>
      </c>
      <c r="C6" s="31" t="s">
        <v>58</v>
      </c>
      <c r="D6" s="32">
        <v>80.7</v>
      </c>
      <c r="E6" s="19" t="s">
        <v>113</v>
      </c>
      <c r="F6" s="33" t="s">
        <v>89</v>
      </c>
      <c r="G6" s="36">
        <v>130</v>
      </c>
      <c r="H6" s="29">
        <v>132.5</v>
      </c>
      <c r="I6" s="36">
        <v>132.5</v>
      </c>
      <c r="J6" s="13"/>
      <c r="K6" s="13">
        <v>132.5</v>
      </c>
      <c r="L6" s="23">
        <f>K6*E6</f>
        <v>89.967500000000001</v>
      </c>
      <c r="M6" s="104" t="s">
        <v>86</v>
      </c>
    </row>
    <row r="17" ht="11.25" customHeight="1"/>
  </sheetData>
  <mergeCells count="12">
    <mergeCell ref="A5:L5"/>
    <mergeCell ref="M3:M4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workbookViewId="0">
      <selection activeCell="E30" sqref="E30"/>
    </sheetView>
  </sheetViews>
  <sheetFormatPr baseColWidth="10" defaultColWidth="8.83203125" defaultRowHeight="13"/>
  <cols>
    <col min="1" max="1" width="7.1640625" style="60" customWidth="1"/>
    <col min="2" max="2" width="25.83203125" style="60" customWidth="1"/>
    <col min="3" max="3" width="27.5" style="60" customWidth="1"/>
    <col min="4" max="4" width="14" style="60" customWidth="1"/>
    <col min="5" max="5" width="11.83203125" style="60" customWidth="1"/>
    <col min="6" max="6" width="33.5" style="60" customWidth="1"/>
    <col min="7" max="8" width="4.6640625" style="44" bestFit="1" customWidth="1"/>
    <col min="9" max="9" width="5.6640625" style="44" bestFit="1" customWidth="1"/>
    <col min="10" max="10" width="4.33203125" style="60" bestFit="1" customWidth="1"/>
    <col min="11" max="11" width="10.5" style="60" bestFit="1" customWidth="1"/>
    <col min="12" max="12" width="8.6640625" style="60" bestFit="1" customWidth="1"/>
    <col min="13" max="13" width="19.1640625" style="60" customWidth="1"/>
    <col min="14" max="16384" width="8.83203125" style="44"/>
  </cols>
  <sheetData>
    <row r="1" spans="1:13" ht="29" customHeight="1">
      <c r="A1" s="201" t="s">
        <v>79</v>
      </c>
      <c r="B1" s="202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4"/>
    </row>
    <row r="2" spans="1:13" ht="62" customHeight="1" thickBot="1">
      <c r="A2" s="205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7"/>
    </row>
    <row r="3" spans="1:13" s="49" customFormat="1" ht="12" customHeight="1">
      <c r="A3" s="208" t="s">
        <v>0</v>
      </c>
      <c r="B3" s="210" t="s">
        <v>1</v>
      </c>
      <c r="C3" s="212" t="s">
        <v>111</v>
      </c>
      <c r="D3" s="212" t="s">
        <v>2</v>
      </c>
      <c r="E3" s="210" t="s">
        <v>112</v>
      </c>
      <c r="F3" s="210" t="s">
        <v>3</v>
      </c>
      <c r="G3" s="210" t="s">
        <v>5</v>
      </c>
      <c r="H3" s="210"/>
      <c r="I3" s="210"/>
      <c r="J3" s="210"/>
      <c r="K3" s="210" t="s">
        <v>12</v>
      </c>
      <c r="L3" s="210" t="s">
        <v>8</v>
      </c>
      <c r="M3" s="214" t="s">
        <v>9</v>
      </c>
    </row>
    <row r="4" spans="1:13" s="49" customFormat="1" ht="21" customHeight="1" thickBot="1">
      <c r="A4" s="209"/>
      <c r="B4" s="211"/>
      <c r="C4" s="213"/>
      <c r="D4" s="213"/>
      <c r="E4" s="213"/>
      <c r="F4" s="213"/>
      <c r="G4" s="112">
        <v>1</v>
      </c>
      <c r="H4" s="112">
        <v>2</v>
      </c>
      <c r="I4" s="112">
        <v>3</v>
      </c>
      <c r="J4" s="113" t="s">
        <v>10</v>
      </c>
      <c r="K4" s="213"/>
      <c r="L4" s="213"/>
      <c r="M4" s="215"/>
    </row>
    <row r="5" spans="1:13" s="60" customFormat="1" ht="16">
      <c r="A5" s="200" t="s">
        <v>15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111"/>
    </row>
    <row r="6" spans="1:13" s="57" customFormat="1">
      <c r="A6" s="99" t="s">
        <v>11</v>
      </c>
      <c r="B6" s="114" t="s">
        <v>47</v>
      </c>
      <c r="C6" s="31" t="s">
        <v>94</v>
      </c>
      <c r="D6" s="32">
        <v>41.8</v>
      </c>
      <c r="E6" s="31" t="s">
        <v>114</v>
      </c>
      <c r="F6" s="31" t="s">
        <v>92</v>
      </c>
      <c r="G6" s="36">
        <v>47.5</v>
      </c>
      <c r="H6" s="36">
        <v>50</v>
      </c>
      <c r="I6" s="101">
        <v>52.5</v>
      </c>
      <c r="J6" s="115"/>
      <c r="K6" s="116">
        <v>50</v>
      </c>
      <c r="L6" s="103">
        <f>K6*E6</f>
        <v>72.760000000000005</v>
      </c>
      <c r="M6" s="31" t="s">
        <v>29</v>
      </c>
    </row>
    <row r="7" spans="1:13" s="59" customFormat="1">
      <c r="A7" s="58"/>
      <c r="B7" s="69"/>
      <c r="C7" s="58"/>
      <c r="D7" s="58"/>
      <c r="E7" s="58"/>
      <c r="F7" s="58"/>
      <c r="G7" s="58"/>
      <c r="H7" s="58"/>
      <c r="I7" s="58"/>
      <c r="J7" s="58"/>
      <c r="K7" s="58"/>
      <c r="L7" s="109"/>
      <c r="M7" s="70"/>
    </row>
    <row r="8" spans="1:13" s="59" customFormat="1" ht="16">
      <c r="A8" s="162" t="s">
        <v>17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58"/>
    </row>
    <row r="9" spans="1:13" s="57" customFormat="1">
      <c r="A9" s="99" t="s">
        <v>11</v>
      </c>
      <c r="B9" s="27" t="s">
        <v>16</v>
      </c>
      <c r="C9" s="31" t="s">
        <v>37</v>
      </c>
      <c r="D9" s="32">
        <v>51.5</v>
      </c>
      <c r="E9" s="31" t="s">
        <v>113</v>
      </c>
      <c r="F9" s="31" t="s">
        <v>92</v>
      </c>
      <c r="G9" s="36">
        <v>80</v>
      </c>
      <c r="H9" s="36">
        <v>85</v>
      </c>
      <c r="I9" s="36">
        <v>90</v>
      </c>
      <c r="J9" s="115"/>
      <c r="K9" s="116">
        <v>90</v>
      </c>
      <c r="L9" s="103">
        <f>K9*E9</f>
        <v>113.05799999999999</v>
      </c>
      <c r="M9" s="31" t="s">
        <v>29</v>
      </c>
    </row>
    <row r="10" spans="1:13" s="59" customFormat="1">
      <c r="A10" s="58"/>
      <c r="B10" s="69"/>
      <c r="C10" s="58"/>
      <c r="D10" s="58"/>
      <c r="E10" s="58"/>
      <c r="F10" s="58"/>
      <c r="G10" s="58"/>
      <c r="H10" s="58"/>
      <c r="I10" s="58"/>
      <c r="J10" s="58"/>
      <c r="K10" s="58"/>
      <c r="L10" s="109"/>
      <c r="M10" s="70"/>
    </row>
    <row r="11" spans="1:13" s="59" customFormat="1" ht="16">
      <c r="A11" s="162" t="s">
        <v>45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58"/>
    </row>
    <row r="12" spans="1:13" s="57" customFormat="1">
      <c r="A12" s="99" t="s">
        <v>11</v>
      </c>
      <c r="B12" s="27" t="s">
        <v>25</v>
      </c>
      <c r="C12" s="31" t="s">
        <v>46</v>
      </c>
      <c r="D12" s="32">
        <v>59.3</v>
      </c>
      <c r="E12" s="31" t="s">
        <v>113</v>
      </c>
      <c r="F12" s="31" t="s">
        <v>91</v>
      </c>
      <c r="G12" s="36">
        <v>52.5</v>
      </c>
      <c r="H12" s="36">
        <v>57.5</v>
      </c>
      <c r="I12" s="36">
        <v>60</v>
      </c>
      <c r="J12" s="102"/>
      <c r="K12" s="116">
        <v>60</v>
      </c>
      <c r="L12" s="103">
        <f>K12*E12</f>
        <v>67.506</v>
      </c>
      <c r="M12" s="31" t="s">
        <v>30</v>
      </c>
    </row>
    <row r="13" spans="1:13" s="59" customFormat="1">
      <c r="A13" s="58"/>
      <c r="B13" s="69"/>
      <c r="C13" s="58"/>
      <c r="D13" s="58"/>
      <c r="E13" s="58"/>
      <c r="F13" s="58"/>
      <c r="G13" s="58"/>
      <c r="H13" s="58"/>
      <c r="I13" s="58"/>
      <c r="J13" s="58"/>
      <c r="K13" s="58"/>
      <c r="L13" s="109"/>
      <c r="M13" s="70"/>
    </row>
    <row r="14" spans="1:13" s="59" customFormat="1" ht="16">
      <c r="A14" s="162" t="s">
        <v>44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58"/>
    </row>
    <row r="15" spans="1:13" s="57" customFormat="1">
      <c r="A15" s="99" t="s">
        <v>11</v>
      </c>
      <c r="B15" s="27" t="s">
        <v>35</v>
      </c>
      <c r="C15" s="31" t="s">
        <v>36</v>
      </c>
      <c r="D15" s="32">
        <v>64.3</v>
      </c>
      <c r="E15" s="31" t="s">
        <v>113</v>
      </c>
      <c r="F15" s="31" t="s">
        <v>91</v>
      </c>
      <c r="G15" s="36">
        <v>52.5</v>
      </c>
      <c r="H15" s="36">
        <v>55</v>
      </c>
      <c r="I15" s="101">
        <v>57.5</v>
      </c>
      <c r="J15" s="102"/>
      <c r="K15" s="116">
        <v>55</v>
      </c>
      <c r="L15" s="103">
        <f>K15*E15</f>
        <v>58.855500000000006</v>
      </c>
      <c r="M15" s="31" t="s">
        <v>30</v>
      </c>
    </row>
    <row r="16" spans="1:13" s="59" customFormat="1">
      <c r="A16" s="58"/>
      <c r="B16" s="69"/>
      <c r="C16" s="58"/>
      <c r="D16" s="58"/>
      <c r="E16" s="58"/>
      <c r="F16" s="58"/>
      <c r="G16" s="58"/>
      <c r="H16" s="58"/>
      <c r="I16" s="58"/>
      <c r="J16" s="58"/>
      <c r="K16" s="110"/>
      <c r="L16" s="70"/>
      <c r="M16" s="58"/>
    </row>
    <row r="17" spans="1:13" s="59" customFormat="1" ht="16">
      <c r="A17" s="162" t="s">
        <v>17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58"/>
    </row>
    <row r="18" spans="1:13" s="57" customFormat="1">
      <c r="A18" s="74" t="s">
        <v>11</v>
      </c>
      <c r="B18" s="84" t="s">
        <v>43</v>
      </c>
      <c r="C18" s="53" t="s">
        <v>95</v>
      </c>
      <c r="D18" s="76">
        <v>39.4</v>
      </c>
      <c r="E18" s="89" t="s">
        <v>114</v>
      </c>
      <c r="F18" s="53" t="s">
        <v>92</v>
      </c>
      <c r="G18" s="77">
        <v>40</v>
      </c>
      <c r="H18" s="123">
        <v>42.5</v>
      </c>
      <c r="I18" s="54">
        <v>42.5</v>
      </c>
      <c r="J18" s="130"/>
      <c r="K18" s="126">
        <v>42.5</v>
      </c>
      <c r="L18" s="94">
        <f>K18*E18</f>
        <v>56.754499999999993</v>
      </c>
      <c r="M18" s="78" t="s">
        <v>29</v>
      </c>
    </row>
    <row r="19" spans="1:13" s="57" customFormat="1">
      <c r="A19" s="118" t="s">
        <v>13</v>
      </c>
      <c r="B19" s="120" t="s">
        <v>32</v>
      </c>
      <c r="C19" s="122" t="s">
        <v>95</v>
      </c>
      <c r="D19" s="67">
        <v>46.7</v>
      </c>
      <c r="E19" s="121" t="s">
        <v>114</v>
      </c>
      <c r="F19" s="122" t="s">
        <v>92</v>
      </c>
      <c r="G19" s="68">
        <v>37.5</v>
      </c>
      <c r="H19" s="124">
        <v>40</v>
      </c>
      <c r="I19" s="127">
        <v>42.5</v>
      </c>
      <c r="J19" s="131"/>
      <c r="K19" s="128">
        <v>42.5</v>
      </c>
      <c r="L19" s="125">
        <f>K19*E19</f>
        <v>46.9285</v>
      </c>
      <c r="M19" s="119" t="s">
        <v>29</v>
      </c>
    </row>
    <row r="20" spans="1:13" s="57" customFormat="1">
      <c r="A20" s="79" t="s">
        <v>19</v>
      </c>
      <c r="B20" s="85" t="s">
        <v>31</v>
      </c>
      <c r="C20" s="55" t="s">
        <v>96</v>
      </c>
      <c r="D20" s="80">
        <v>35.6</v>
      </c>
      <c r="E20" s="91" t="s">
        <v>114</v>
      </c>
      <c r="F20" s="55" t="s">
        <v>92</v>
      </c>
      <c r="G20" s="82">
        <v>32.5</v>
      </c>
      <c r="H20" s="97">
        <v>35</v>
      </c>
      <c r="I20" s="56">
        <v>37.5</v>
      </c>
      <c r="J20" s="132"/>
      <c r="K20" s="129">
        <v>37.5</v>
      </c>
      <c r="L20" s="96">
        <f>K20*E20</f>
        <v>50.077500000000001</v>
      </c>
      <c r="M20" s="86" t="s">
        <v>29</v>
      </c>
    </row>
    <row r="21" spans="1:13" s="59" customFormat="1">
      <c r="A21" s="58"/>
      <c r="B21" s="69"/>
      <c r="C21" s="58"/>
      <c r="D21" s="58"/>
      <c r="E21" s="58"/>
      <c r="F21" s="58"/>
      <c r="G21" s="58"/>
      <c r="H21" s="58"/>
      <c r="I21" s="58"/>
      <c r="J21" s="58"/>
      <c r="K21" s="110"/>
      <c r="L21" s="70"/>
      <c r="M21" s="58"/>
    </row>
    <row r="22" spans="1:13" s="59" customFormat="1" ht="16">
      <c r="A22" s="162" t="s">
        <v>66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58"/>
    </row>
    <row r="23" spans="1:13" s="57" customFormat="1">
      <c r="A23" s="99" t="s">
        <v>11</v>
      </c>
      <c r="B23" s="31" t="s">
        <v>27</v>
      </c>
      <c r="C23" s="31" t="s">
        <v>95</v>
      </c>
      <c r="D23" s="32">
        <v>55.3</v>
      </c>
      <c r="E23" s="31" t="s">
        <v>114</v>
      </c>
      <c r="F23" s="117" t="s">
        <v>92</v>
      </c>
      <c r="G23" s="36">
        <v>50</v>
      </c>
      <c r="H23" s="36">
        <v>55</v>
      </c>
      <c r="I23" s="101">
        <v>60</v>
      </c>
      <c r="J23" s="102"/>
      <c r="K23" s="116">
        <v>55</v>
      </c>
      <c r="L23" s="103">
        <f>K23*E23</f>
        <v>50.6935</v>
      </c>
      <c r="M23" s="31" t="s">
        <v>29</v>
      </c>
    </row>
    <row r="24" spans="1:13" s="59" customFormat="1">
      <c r="A24" s="58"/>
      <c r="B24" s="69"/>
      <c r="C24" s="58"/>
      <c r="D24" s="58"/>
      <c r="E24" s="58"/>
      <c r="F24" s="58"/>
      <c r="G24" s="58"/>
      <c r="H24" s="58"/>
      <c r="I24" s="58"/>
      <c r="J24" s="58"/>
      <c r="K24" s="110"/>
      <c r="L24" s="70"/>
      <c r="M24" s="58"/>
    </row>
    <row r="25" spans="1:13" s="59" customFormat="1" ht="16">
      <c r="A25" s="162" t="s">
        <v>14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58"/>
    </row>
    <row r="26" spans="1:13" s="57" customFormat="1">
      <c r="A26" s="99" t="s">
        <v>11</v>
      </c>
      <c r="B26" s="27" t="s">
        <v>38</v>
      </c>
      <c r="C26" s="31" t="s">
        <v>97</v>
      </c>
      <c r="D26" s="32">
        <v>58.1</v>
      </c>
      <c r="E26" s="31" t="s">
        <v>114</v>
      </c>
      <c r="F26" s="31" t="s">
        <v>93</v>
      </c>
      <c r="G26" s="36">
        <v>92.5</v>
      </c>
      <c r="H26" s="36">
        <v>97.5</v>
      </c>
      <c r="I26" s="101">
        <v>107.5</v>
      </c>
      <c r="J26" s="115"/>
      <c r="K26" s="116">
        <v>97.5</v>
      </c>
      <c r="L26" s="103">
        <f>K26*E26</f>
        <v>85.67325000000001</v>
      </c>
      <c r="M26" s="31" t="s">
        <v>39</v>
      </c>
    </row>
    <row r="27" spans="1:13" s="59" customFormat="1">
      <c r="A27" s="58"/>
      <c r="B27" s="69"/>
      <c r="C27" s="58"/>
      <c r="D27" s="58"/>
      <c r="E27" s="58"/>
      <c r="F27" s="58"/>
      <c r="G27" s="58"/>
      <c r="H27" s="58"/>
      <c r="I27" s="58"/>
      <c r="J27" s="58"/>
      <c r="K27" s="110"/>
      <c r="L27" s="70"/>
      <c r="M27" s="58"/>
    </row>
    <row r="28" spans="1:13" s="59" customFormat="1" ht="16">
      <c r="A28" s="162" t="s">
        <v>65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58"/>
    </row>
    <row r="29" spans="1:13" s="57" customFormat="1">
      <c r="A29" s="99" t="s">
        <v>11</v>
      </c>
      <c r="B29" s="31" t="s">
        <v>18</v>
      </c>
      <c r="C29" s="31" t="s">
        <v>98</v>
      </c>
      <c r="D29" s="32">
        <v>60.9</v>
      </c>
      <c r="E29" s="31" t="s">
        <v>114</v>
      </c>
      <c r="F29" s="31" t="s">
        <v>92</v>
      </c>
      <c r="G29" s="36">
        <v>70</v>
      </c>
      <c r="H29" s="36">
        <v>72.5</v>
      </c>
      <c r="I29" s="36">
        <v>75</v>
      </c>
      <c r="J29" s="102"/>
      <c r="K29" s="116">
        <v>75</v>
      </c>
      <c r="L29" s="103">
        <f>K29*E29</f>
        <v>63.112500000000004</v>
      </c>
      <c r="M29" s="31" t="s">
        <v>29</v>
      </c>
    </row>
    <row r="30" spans="1:13" s="57" customFormat="1">
      <c r="A30" s="59"/>
      <c r="B30" s="59"/>
      <c r="C30" s="59"/>
      <c r="D30" s="59"/>
      <c r="E30" s="59"/>
      <c r="F30" s="59"/>
      <c r="J30" s="59"/>
      <c r="K30" s="59"/>
      <c r="L30" s="59"/>
      <c r="M30" s="59"/>
    </row>
  </sheetData>
  <mergeCells count="19"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  <mergeCell ref="A17:L17"/>
    <mergeCell ref="A8:L8"/>
    <mergeCell ref="A5:L5"/>
    <mergeCell ref="A25:L25"/>
    <mergeCell ref="A28:L28"/>
    <mergeCell ref="A22:L22"/>
    <mergeCell ref="A14:L14"/>
    <mergeCell ref="A11:L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8"/>
  <sheetViews>
    <sheetView zoomScaleNormal="100" workbookViewId="0">
      <selection sqref="A1:M2"/>
    </sheetView>
  </sheetViews>
  <sheetFormatPr baseColWidth="10" defaultColWidth="8.83203125" defaultRowHeight="13"/>
  <cols>
    <col min="1" max="1" width="8.83203125" style="60"/>
    <col min="2" max="2" width="25.83203125" style="60" customWidth="1"/>
    <col min="3" max="3" width="27.6640625" style="60" customWidth="1"/>
    <col min="4" max="4" width="18" style="60" customWidth="1"/>
    <col min="5" max="5" width="8.83203125" style="60"/>
    <col min="6" max="6" width="32.1640625" style="60" bestFit="1" customWidth="1"/>
    <col min="7" max="8" width="5.6640625" style="44" bestFit="1" customWidth="1"/>
    <col min="9" max="9" width="5.6640625" style="60" bestFit="1" customWidth="1"/>
    <col min="10" max="10" width="4.33203125" style="60" bestFit="1" customWidth="1"/>
    <col min="11" max="11" width="10.5" style="60" bestFit="1" customWidth="1"/>
    <col min="12" max="12" width="7.6640625" style="60" bestFit="1" customWidth="1"/>
    <col min="13" max="13" width="16.5" style="60" customWidth="1"/>
    <col min="14" max="16384" width="8.83203125" style="44"/>
  </cols>
  <sheetData>
    <row r="1" spans="1:13" ht="29" customHeight="1">
      <c r="A1" s="145" t="s">
        <v>80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</row>
    <row r="2" spans="1:13" ht="62" customHeight="1" thickBo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1:13" s="49" customFormat="1" ht="12" customHeight="1">
      <c r="A3" s="216" t="s">
        <v>0</v>
      </c>
      <c r="B3" s="218" t="s">
        <v>1</v>
      </c>
      <c r="C3" s="220" t="s">
        <v>111</v>
      </c>
      <c r="D3" s="220" t="s">
        <v>22</v>
      </c>
      <c r="E3" s="222" t="s">
        <v>112</v>
      </c>
      <c r="F3" s="222" t="s">
        <v>3</v>
      </c>
      <c r="G3" s="158" t="s">
        <v>5</v>
      </c>
      <c r="H3" s="158"/>
      <c r="I3" s="158"/>
      <c r="J3" s="158"/>
      <c r="K3" s="222" t="s">
        <v>12</v>
      </c>
      <c r="L3" s="222" t="s">
        <v>8</v>
      </c>
      <c r="M3" s="223" t="s">
        <v>9</v>
      </c>
    </row>
    <row r="4" spans="1:13" s="49" customFormat="1" ht="21" customHeight="1" thickBot="1">
      <c r="A4" s="217"/>
      <c r="B4" s="219"/>
      <c r="C4" s="221"/>
      <c r="D4" s="221"/>
      <c r="E4" s="221"/>
      <c r="F4" s="221"/>
      <c r="G4" s="133">
        <v>1</v>
      </c>
      <c r="H4" s="133">
        <v>2</v>
      </c>
      <c r="I4" s="134">
        <v>3</v>
      </c>
      <c r="J4" s="135" t="s">
        <v>10</v>
      </c>
      <c r="K4" s="221"/>
      <c r="L4" s="221"/>
      <c r="M4" s="224"/>
    </row>
    <row r="5" spans="1:13" s="60" customFormat="1" ht="16">
      <c r="A5" s="169" t="s">
        <v>17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36"/>
    </row>
    <row r="6" spans="1:13" s="57" customFormat="1">
      <c r="A6" s="99" t="s">
        <v>11</v>
      </c>
      <c r="B6" s="27" t="s">
        <v>40</v>
      </c>
      <c r="C6" s="31" t="s">
        <v>41</v>
      </c>
      <c r="D6" s="32">
        <v>30</v>
      </c>
      <c r="E6" s="31" t="s">
        <v>116</v>
      </c>
      <c r="F6" s="117" t="s">
        <v>92</v>
      </c>
      <c r="G6" s="36">
        <v>22.5</v>
      </c>
      <c r="H6" s="36">
        <v>27.5</v>
      </c>
      <c r="I6" s="101">
        <v>30</v>
      </c>
      <c r="J6" s="102"/>
      <c r="K6" s="102">
        <v>27.5</v>
      </c>
      <c r="L6" s="103">
        <f>K6*E6</f>
        <v>36.723500000000001</v>
      </c>
      <c r="M6" s="31" t="s">
        <v>29</v>
      </c>
    </row>
    <row r="7" spans="1:13" s="59" customFormat="1">
      <c r="A7" s="58"/>
      <c r="B7" s="69"/>
      <c r="C7" s="58"/>
      <c r="D7" s="58"/>
      <c r="E7" s="58"/>
      <c r="F7" s="58"/>
      <c r="G7" s="58"/>
      <c r="H7" s="58"/>
      <c r="I7" s="58"/>
      <c r="J7" s="58"/>
      <c r="K7" s="109"/>
      <c r="L7" s="70"/>
      <c r="M7" s="58"/>
    </row>
    <row r="8" spans="1:13" s="59" customFormat="1" ht="16">
      <c r="A8" s="162" t="s">
        <v>65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58"/>
    </row>
    <row r="9" spans="1:13" s="57" customFormat="1">
      <c r="A9" s="99" t="s">
        <v>11</v>
      </c>
      <c r="B9" s="31" t="s">
        <v>23</v>
      </c>
      <c r="C9" s="31" t="s">
        <v>48</v>
      </c>
      <c r="D9" s="32">
        <v>63.8</v>
      </c>
      <c r="E9" s="31" t="s">
        <v>115</v>
      </c>
      <c r="F9" s="117" t="s">
        <v>92</v>
      </c>
      <c r="G9" s="36">
        <v>95</v>
      </c>
      <c r="H9" s="36">
        <v>100</v>
      </c>
      <c r="I9" s="101">
        <v>102.5</v>
      </c>
      <c r="J9" s="115"/>
      <c r="K9" s="102">
        <v>100</v>
      </c>
      <c r="L9" s="103">
        <f>K9*E9</f>
        <v>80.78</v>
      </c>
      <c r="M9" s="31" t="s">
        <v>29</v>
      </c>
    </row>
    <row r="10" spans="1:13" s="59" customFormat="1">
      <c r="A10" s="58"/>
      <c r="B10" s="69"/>
      <c r="C10" s="58"/>
      <c r="D10" s="58"/>
      <c r="E10" s="58"/>
      <c r="F10" s="58"/>
      <c r="G10" s="58"/>
      <c r="H10" s="58"/>
      <c r="I10" s="58"/>
      <c r="J10" s="58"/>
      <c r="K10" s="109"/>
      <c r="L10" s="70"/>
      <c r="M10" s="58"/>
    </row>
    <row r="11" spans="1:13" s="59" customFormat="1" ht="16">
      <c r="A11" s="162" t="s">
        <v>64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58"/>
    </row>
    <row r="12" spans="1:13" s="57" customFormat="1">
      <c r="A12" s="99" t="s">
        <v>11</v>
      </c>
      <c r="B12" s="31" t="s">
        <v>49</v>
      </c>
      <c r="C12" s="31" t="s">
        <v>50</v>
      </c>
      <c r="D12" s="32">
        <v>81.900000000000006</v>
      </c>
      <c r="E12" s="31" t="s">
        <v>117</v>
      </c>
      <c r="F12" s="117" t="s">
        <v>92</v>
      </c>
      <c r="G12" s="101">
        <v>115</v>
      </c>
      <c r="H12" s="36">
        <v>115</v>
      </c>
      <c r="I12" s="101">
        <v>120</v>
      </c>
      <c r="J12" s="102"/>
      <c r="K12" s="102">
        <v>115</v>
      </c>
      <c r="L12" s="103">
        <f>K12*E12</f>
        <v>77.383500000000012</v>
      </c>
      <c r="M12" s="31" t="s">
        <v>29</v>
      </c>
    </row>
    <row r="13" spans="1:13" s="59" customFormat="1">
      <c r="A13" s="58"/>
      <c r="B13" s="69"/>
      <c r="C13" s="58"/>
      <c r="D13" s="58"/>
      <c r="E13" s="58"/>
      <c r="F13" s="58"/>
      <c r="G13" s="58"/>
      <c r="H13" s="58"/>
      <c r="I13" s="58"/>
      <c r="J13" s="58"/>
      <c r="K13" s="109"/>
      <c r="L13" s="70"/>
      <c r="M13" s="58"/>
    </row>
    <row r="14" spans="1:13" s="59" customFormat="1" ht="16">
      <c r="A14" s="162" t="s">
        <v>87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58"/>
    </row>
    <row r="15" spans="1:13" s="57" customFormat="1">
      <c r="A15" s="99" t="s">
        <v>11</v>
      </c>
      <c r="B15" s="31" t="s">
        <v>51</v>
      </c>
      <c r="C15" s="31" t="s">
        <v>52</v>
      </c>
      <c r="D15" s="32">
        <v>87.2</v>
      </c>
      <c r="E15" s="31" t="s">
        <v>113</v>
      </c>
      <c r="F15" s="117" t="s">
        <v>92</v>
      </c>
      <c r="G15" s="36">
        <v>120</v>
      </c>
      <c r="H15" s="36">
        <v>130</v>
      </c>
      <c r="I15" s="101">
        <v>137.5</v>
      </c>
      <c r="J15" s="102"/>
      <c r="K15" s="102">
        <v>130</v>
      </c>
      <c r="L15" s="103">
        <f>K15*E15</f>
        <v>84.382999999999996</v>
      </c>
      <c r="M15" s="31" t="s">
        <v>29</v>
      </c>
    </row>
    <row r="16" spans="1:13" s="57" customFormat="1">
      <c r="A16" s="59"/>
      <c r="B16" s="59"/>
      <c r="C16" s="59"/>
      <c r="D16" s="59"/>
      <c r="E16" s="59"/>
      <c r="F16" s="59"/>
      <c r="I16" s="59"/>
      <c r="J16" s="59"/>
      <c r="K16" s="59"/>
      <c r="L16" s="59"/>
      <c r="M16" s="59"/>
    </row>
    <row r="17" spans="1:13" s="57" customFormat="1">
      <c r="A17" s="59"/>
      <c r="B17" s="59"/>
      <c r="C17" s="59"/>
      <c r="D17" s="59"/>
      <c r="E17" s="59"/>
      <c r="F17" s="59"/>
      <c r="I17" s="59"/>
      <c r="J17" s="59"/>
      <c r="K17" s="59"/>
      <c r="L17" s="59"/>
      <c r="M17" s="59"/>
    </row>
    <row r="18" spans="1:13" s="57" customFormat="1">
      <c r="A18" s="59"/>
      <c r="B18" s="59"/>
      <c r="C18" s="59"/>
      <c r="D18" s="59"/>
      <c r="E18" s="59"/>
      <c r="F18" s="59"/>
      <c r="I18" s="59"/>
      <c r="J18" s="59"/>
      <c r="K18" s="59"/>
      <c r="L18" s="59"/>
      <c r="M18" s="59"/>
    </row>
  </sheetData>
  <mergeCells count="15">
    <mergeCell ref="A14:L14"/>
    <mergeCell ref="A5:L5"/>
    <mergeCell ref="A8:L8"/>
    <mergeCell ref="A11:L11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"/>
  <sheetViews>
    <sheetView workbookViewId="0">
      <selection activeCell="E7" sqref="E7"/>
    </sheetView>
  </sheetViews>
  <sheetFormatPr baseColWidth="10" defaultColWidth="8.83203125" defaultRowHeight="13"/>
  <cols>
    <col min="1" max="1" width="6.6640625" style="44" customWidth="1"/>
    <col min="2" max="2" width="23.1640625" style="44" customWidth="1"/>
    <col min="3" max="3" width="30.33203125" style="44" customWidth="1"/>
    <col min="4" max="4" width="19.5" style="44" customWidth="1"/>
    <col min="5" max="5" width="8.83203125" style="44"/>
    <col min="6" max="6" width="32.33203125" style="44" customWidth="1"/>
    <col min="7" max="9" width="5.6640625" style="44" bestFit="1" customWidth="1"/>
    <col min="10" max="10" width="4.33203125" style="44" bestFit="1" customWidth="1"/>
    <col min="11" max="11" width="10.5" style="44" bestFit="1" customWidth="1"/>
    <col min="12" max="12" width="8.6640625" style="44" bestFit="1" customWidth="1"/>
    <col min="13" max="13" width="17.5" style="44" customWidth="1"/>
    <col min="14" max="16384" width="8.83203125" style="44"/>
  </cols>
  <sheetData>
    <row r="1" spans="1:13" ht="29" customHeight="1">
      <c r="A1" s="145" t="s">
        <v>81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</row>
    <row r="2" spans="1:13" ht="62" customHeight="1" thickBo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1:13" s="64" customFormat="1" ht="12" customHeight="1">
      <c r="A3" s="229" t="s">
        <v>0</v>
      </c>
      <c r="B3" s="231" t="s">
        <v>1</v>
      </c>
      <c r="C3" s="233" t="s">
        <v>111</v>
      </c>
      <c r="D3" s="233" t="s">
        <v>2</v>
      </c>
      <c r="E3" s="184" t="s">
        <v>112</v>
      </c>
      <c r="F3" s="184" t="s">
        <v>3</v>
      </c>
      <c r="G3" s="184" t="s">
        <v>6</v>
      </c>
      <c r="H3" s="184"/>
      <c r="I3" s="184"/>
      <c r="J3" s="184"/>
      <c r="K3" s="184" t="s">
        <v>12</v>
      </c>
      <c r="L3" s="184" t="s">
        <v>8</v>
      </c>
      <c r="M3" s="227" t="s">
        <v>9</v>
      </c>
    </row>
    <row r="4" spans="1:13" s="64" customFormat="1" ht="21" customHeight="1" thickBot="1">
      <c r="A4" s="230"/>
      <c r="B4" s="232"/>
      <c r="C4" s="234"/>
      <c r="D4" s="234"/>
      <c r="E4" s="234"/>
      <c r="F4" s="234"/>
      <c r="G4" s="65">
        <v>1</v>
      </c>
      <c r="H4" s="65">
        <v>2</v>
      </c>
      <c r="I4" s="65">
        <v>3</v>
      </c>
      <c r="J4" s="66" t="s">
        <v>10</v>
      </c>
      <c r="K4" s="234"/>
      <c r="L4" s="234"/>
      <c r="M4" s="228"/>
    </row>
    <row r="5" spans="1:13" ht="16">
      <c r="A5" s="225" t="s">
        <v>100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"/>
    </row>
    <row r="6" spans="1:13">
      <c r="A6" s="52">
        <v>1</v>
      </c>
      <c r="B6" s="25" t="s">
        <v>62</v>
      </c>
      <c r="C6" s="12" t="s">
        <v>63</v>
      </c>
      <c r="D6" s="26">
        <v>77.8</v>
      </c>
      <c r="E6" s="137" t="s">
        <v>113</v>
      </c>
      <c r="F6" s="33" t="s">
        <v>91</v>
      </c>
      <c r="G6" s="29">
        <v>190</v>
      </c>
      <c r="H6" s="36">
        <v>190</v>
      </c>
      <c r="I6" s="29">
        <v>220</v>
      </c>
      <c r="J6" s="24"/>
      <c r="K6" s="8">
        <v>190</v>
      </c>
      <c r="L6" s="63">
        <f>K6*E6</f>
        <v>132.06900000000002</v>
      </c>
      <c r="M6" s="25" t="s">
        <v>86</v>
      </c>
    </row>
  </sheetData>
  <mergeCells count="12"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"/>
  <sheetViews>
    <sheetView workbookViewId="0">
      <selection activeCell="E7" sqref="E7"/>
    </sheetView>
  </sheetViews>
  <sheetFormatPr baseColWidth="10" defaultColWidth="8.83203125" defaultRowHeight="13"/>
  <cols>
    <col min="1" max="1" width="6.6640625" style="44" customWidth="1"/>
    <col min="2" max="2" width="23.1640625" style="44" customWidth="1"/>
    <col min="3" max="3" width="30.33203125" style="44" customWidth="1"/>
    <col min="4" max="4" width="19.5" style="44" customWidth="1"/>
    <col min="5" max="5" width="8.83203125" style="44"/>
    <col min="6" max="6" width="28.5" style="44" bestFit="1" customWidth="1"/>
    <col min="7" max="9" width="4.6640625" style="44" bestFit="1" customWidth="1"/>
    <col min="10" max="10" width="4.33203125" style="44" bestFit="1" customWidth="1"/>
    <col min="11" max="11" width="10.5" style="44" bestFit="1" customWidth="1"/>
    <col min="12" max="12" width="8.6640625" style="44" bestFit="1" customWidth="1"/>
    <col min="13" max="13" width="17.5" style="44" customWidth="1"/>
    <col min="14" max="16384" width="8.83203125" style="44"/>
  </cols>
  <sheetData>
    <row r="1" spans="1:13" ht="29" customHeight="1">
      <c r="A1" s="145" t="s">
        <v>82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</row>
    <row r="2" spans="1:13" ht="62" customHeight="1" thickBo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1:13" s="64" customFormat="1" ht="12" customHeight="1">
      <c r="A3" s="229" t="s">
        <v>0</v>
      </c>
      <c r="B3" s="231" t="s">
        <v>1</v>
      </c>
      <c r="C3" s="233" t="s">
        <v>111</v>
      </c>
      <c r="D3" s="233" t="s">
        <v>2</v>
      </c>
      <c r="E3" s="184" t="s">
        <v>112</v>
      </c>
      <c r="F3" s="184" t="s">
        <v>3</v>
      </c>
      <c r="G3" s="184" t="s">
        <v>6</v>
      </c>
      <c r="H3" s="184"/>
      <c r="I3" s="184"/>
      <c r="J3" s="184"/>
      <c r="K3" s="184" t="s">
        <v>12</v>
      </c>
      <c r="L3" s="184" t="s">
        <v>8</v>
      </c>
      <c r="M3" s="227" t="s">
        <v>9</v>
      </c>
    </row>
    <row r="4" spans="1:13" s="64" customFormat="1" ht="21" customHeight="1" thickBot="1">
      <c r="A4" s="230"/>
      <c r="B4" s="232"/>
      <c r="C4" s="234"/>
      <c r="D4" s="234"/>
      <c r="E4" s="234"/>
      <c r="F4" s="234"/>
      <c r="G4" s="65">
        <v>1</v>
      </c>
      <c r="H4" s="65">
        <v>2</v>
      </c>
      <c r="I4" s="65">
        <v>3</v>
      </c>
      <c r="J4" s="66" t="s">
        <v>10</v>
      </c>
      <c r="K4" s="234"/>
      <c r="L4" s="234"/>
      <c r="M4" s="228"/>
    </row>
    <row r="5" spans="1:13" ht="16">
      <c r="A5" s="235" t="s">
        <v>101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62"/>
    </row>
    <row r="6" spans="1:13">
      <c r="A6" s="10" t="s">
        <v>11</v>
      </c>
      <c r="B6" s="27" t="s">
        <v>33</v>
      </c>
      <c r="C6" s="31" t="s">
        <v>61</v>
      </c>
      <c r="D6" s="32">
        <v>52</v>
      </c>
      <c r="E6" s="5" t="s">
        <v>113</v>
      </c>
      <c r="F6" s="43" t="s">
        <v>91</v>
      </c>
      <c r="G6" s="14">
        <v>80</v>
      </c>
      <c r="H6" s="14">
        <v>90</v>
      </c>
      <c r="I6" s="36">
        <v>92.5</v>
      </c>
      <c r="J6" s="8"/>
      <c r="K6" s="8">
        <v>92.5</v>
      </c>
      <c r="L6" s="63">
        <f>K6*E6</f>
        <v>115.31049999999999</v>
      </c>
      <c r="M6" s="5" t="s">
        <v>26</v>
      </c>
    </row>
    <row r="7" spans="1:13">
      <c r="A7" s="4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</sheetData>
  <mergeCells count="12">
    <mergeCell ref="L3:L4"/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IPL ПЛ без экип ДК</vt:lpstr>
      <vt:lpstr>IPL Двоеборье без экип ДК</vt:lpstr>
      <vt:lpstr>IPL Двоеборье без экип</vt:lpstr>
      <vt:lpstr>IPL Присед без экип</vt:lpstr>
      <vt:lpstr>IPL Жим без экип ДК</vt:lpstr>
      <vt:lpstr>IPL Жим без экип</vt:lpstr>
      <vt:lpstr>WRPF Военный жим</vt:lpstr>
      <vt:lpstr>IPL Тяга без экип  ДК</vt:lpstr>
      <vt:lpstr>IPL Тяга без экип</vt:lpstr>
      <vt:lpstr>СПР Бицепсовое двоеборье ДК</vt:lpstr>
      <vt:lpstr>СПР Подъем на бицепс</vt:lpstr>
      <vt:lpstr>WRPF Строгий бицепс ДК</vt:lpstr>
      <vt:lpstr>WRPF Строгий бицепс </vt:lpstr>
      <vt:lpstr>WRPF Классический бицепс </vt:lpstr>
      <vt:lpstr>WRPF Экстремальный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Екатерина Шевелева</cp:lastModifiedBy>
  <cp:lastPrinted>2023-05-13T04:47:32Z</cp:lastPrinted>
  <dcterms:created xsi:type="dcterms:W3CDTF">2022-12-02T16:32:52Z</dcterms:created>
  <dcterms:modified xsi:type="dcterms:W3CDTF">2025-05-19T11:38:04Z</dcterms:modified>
</cp:coreProperties>
</file>