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нь/"/>
    </mc:Choice>
  </mc:AlternateContent>
  <xr:revisionPtr revIDLastSave="0" documentId="13_ncr:1_{E1AB2C1A-A41D-BF46-85B1-16EC5C120C5C}" xr6:coauthVersionLast="45" xr6:coauthVersionMax="45" xr10:uidLastSave="{00000000-0000-0000-0000-000000000000}"/>
  <bookViews>
    <workbookView xWindow="0" yWindow="460" windowWidth="28460" windowHeight="15520" tabRatio="926" firstSheet="3" activeTab="8" xr2:uid="{00000000-000D-0000-FFFF-FFFF00000000}"/>
  </bookViews>
  <sheets>
    <sheet name="WRPF ПЛ без экипировки " sheetId="9" r:id="rId1"/>
    <sheet name="WRPF ПЛ в бинтах" sheetId="6" r:id="rId2"/>
    <sheet name="WEPF ПЛ многослой" sheetId="8" r:id="rId3"/>
    <sheet name="WRPF Жим лежа без экип" sheetId="11" r:id="rId4"/>
    <sheet name="WEPF Жим однослой " sheetId="48" r:id="rId5"/>
    <sheet name="WEPF Жим многослой" sheetId="15" r:id="rId6"/>
    <sheet name="WRPF Тяга без экипировки" sheetId="18" r:id="rId7"/>
    <sheet name="СПР Подъем на бицепс" sheetId="22" r:id="rId8"/>
    <sheet name="СПР жим стоя" sheetId="49" r:id="rId9"/>
    <sheet name="Судейская коллегия" sheetId="50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6" i="9" l="1"/>
  <c r="U25" i="9"/>
  <c r="U22" i="9"/>
  <c r="U19" i="9"/>
  <c r="U16" i="9"/>
  <c r="U13" i="9"/>
  <c r="U10" i="9"/>
  <c r="U9" i="9"/>
  <c r="U6" i="9"/>
  <c r="M31" i="11"/>
  <c r="M30" i="11"/>
  <c r="M27" i="11"/>
  <c r="M26" i="11"/>
  <c r="M23" i="11"/>
  <c r="M22" i="11"/>
  <c r="M19" i="11"/>
  <c r="M16" i="11"/>
  <c r="M13" i="11"/>
  <c r="M9" i="11"/>
  <c r="M6" i="11"/>
  <c r="U6" i="6"/>
  <c r="M18" i="48"/>
  <c r="M15" i="48"/>
  <c r="M12" i="48"/>
  <c r="M9" i="48"/>
  <c r="M6" i="48"/>
  <c r="M6" i="15"/>
  <c r="M12" i="18"/>
  <c r="M9" i="18"/>
  <c r="M6" i="18"/>
  <c r="M19" i="22"/>
  <c r="M16" i="22"/>
  <c r="M13" i="22"/>
  <c r="M10" i="22"/>
  <c r="M7" i="22"/>
  <c r="M6" i="22"/>
  <c r="M6" i="49"/>
</calcChain>
</file>

<file path=xl/sharedStrings.xml><?xml version="1.0" encoding="utf-8"?>
<sst xmlns="http://schemas.openxmlformats.org/spreadsheetml/2006/main" count="409" uniqueCount="143">
  <si>
    <t>ФИО</t>
  </si>
  <si>
    <t>Возрастная группа
Дата рождения/Возраст</t>
  </si>
  <si>
    <t>Собственный 
вес</t>
  </si>
  <si>
    <t>Wilks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</si>
  <si>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</si>
  <si>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</si>
  <si>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</si>
  <si>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</si>
  <si>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</si>
  <si>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</si>
  <si>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</si>
  <si>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1</t>
  </si>
  <si>
    <t/>
  </si>
  <si>
    <t>ВЕСОВАЯ КАТЕГОРИЯ   48</t>
  </si>
  <si>
    <t>ВЕСОВАЯ КАТЕГОРИЯ   56</t>
  </si>
  <si>
    <t>ВЕСОВАЯ КАТЕГОРИЯ   60</t>
  </si>
  <si>
    <t>ВЕСОВАЯ КАТЕГОРИЯ   67.5</t>
  </si>
  <si>
    <t>ВЕСОВАЯ КАТЕГОРИЯ   75</t>
  </si>
  <si>
    <t>ВЕСОВАЯ КАТЕГОРИЯ   90</t>
  </si>
  <si>
    <t>ВЕСОВАЯ КАТЕГОРИЯ   82.5</t>
  </si>
  <si>
    <t>ВЕСОВАЯ КАТЕГОРИЯ   100</t>
  </si>
  <si>
    <t>ВЕСОВАЯ КАТЕГОРИЯ   110</t>
  </si>
  <si>
    <t>ВЕСОВАЯ КАТЕГОРИЯ   125</t>
  </si>
  <si>
    <t>ВЕСОВАЯ КАТЕГОРИЯ   140</t>
  </si>
  <si>
    <t>Результат</t>
  </si>
  <si>
    <t>Меркулов Михаил</t>
  </si>
  <si>
    <t>Gloss</t>
  </si>
  <si>
    <t>Подъем на бицепс</t>
  </si>
  <si>
    <t>Новбари Алиса</t>
  </si>
  <si>
    <t>Открытая (21.01.1991)/30</t>
  </si>
  <si>
    <t>Камышникова Марина</t>
  </si>
  <si>
    <t>Мавренков С.</t>
  </si>
  <si>
    <t>Крутько Мария</t>
  </si>
  <si>
    <t>Открытая (21.03.1990)/31</t>
  </si>
  <si>
    <t>Мавренков Сергей</t>
  </si>
  <si>
    <t>Мастера 50-59 (05.11.1966)/54</t>
  </si>
  <si>
    <t>Геворкян Галина</t>
  </si>
  <si>
    <t>Открытая (12.06.1981)/39</t>
  </si>
  <si>
    <t>Скорходова Елизавета</t>
  </si>
  <si>
    <t>Девушки 17-19 (22.09.2003)/17</t>
  </si>
  <si>
    <t>Марков Анатолий</t>
  </si>
  <si>
    <t>Мастера 70-79 (13.01.1951)/70</t>
  </si>
  <si>
    <t>Беляев Михаил</t>
  </si>
  <si>
    <t>Шабалин Дмитрий</t>
  </si>
  <si>
    <t>Открытая (24.09.1988)/32</t>
  </si>
  <si>
    <t>Мастера 50-59 (19.01.1969)/52</t>
  </si>
  <si>
    <t>Шемякина Анастасия</t>
  </si>
  <si>
    <t>Открытый турнир атлетического клуба "Аксон" им. Ю.С. Поветкина "Akson full power"
WRPF любители жим лежа без экипировки
Москва, 5 июня 2021 года</t>
  </si>
  <si>
    <t>Открытая (23.12.1992)/28</t>
  </si>
  <si>
    <t>Климанов Игорь</t>
  </si>
  <si>
    <t>Мастера 40-49 (30.07.1974)/46</t>
  </si>
  <si>
    <t>Открытая (08.08.1988)/32</t>
  </si>
  <si>
    <t>Пешко Владимир</t>
  </si>
  <si>
    <t>Дадонов Андрей</t>
  </si>
  <si>
    <t>Мастера 50-59 (12.02.1970)/51</t>
  </si>
  <si>
    <t>Мастера 60-69 (25.07.1959)/61</t>
  </si>
  <si>
    <t>Открытый турнир атлетического клуба "Аксон" им. Ю.С. Поветкина "Akson full power"
WEPF любители жим лежа в многослойной экипировке
Москва, 5 июня 2021 года</t>
  </si>
  <si>
    <t>Курочкин Валерий</t>
  </si>
  <si>
    <t>Мастера 40-49 (09.11.1978)/42</t>
  </si>
  <si>
    <t>Григорьева Тамара</t>
  </si>
  <si>
    <t>Открытый турнир атлетического клуба "Аксон" им. Ю.С. Поветкина "Akson full power"
WEPF любители жим лежа в однослойной экипировке
Москва, 5 июня 2021 года</t>
  </si>
  <si>
    <t>Мясников Владимир</t>
  </si>
  <si>
    <t>Земерев Иван</t>
  </si>
  <si>
    <t>Открытая (09.04.1990)/31</t>
  </si>
  <si>
    <t>Открытая (02.05.1991)/30</t>
  </si>
  <si>
    <t>Открытая (14.01.1990)/31</t>
  </si>
  <si>
    <t>Лысов Григорий</t>
  </si>
  <si>
    <t>Мастера 40-49 (23.03.1976)/45</t>
  </si>
  <si>
    <t>Юмшанов Дмитрий</t>
  </si>
  <si>
    <t>Мастера 40-49 (27.02.1980)/41</t>
  </si>
  <si>
    <t>Лалас Сергей</t>
  </si>
  <si>
    <t>Открытая (10.05.1985)/28</t>
  </si>
  <si>
    <t>Абдуллин Марат</t>
  </si>
  <si>
    <t>Открытая (21.07.1985)/35</t>
  </si>
  <si>
    <t>Открытый турнир атлетического клуба "Аксон" им. Ю.С. Поветкина "Akson full power"
СПР подъем штанги на бицепс
Москва, 5 июня 2021 года</t>
  </si>
  <si>
    <t>Открытый турнир атлетического клуба "Аксон" им. Ю.С. Поветкина "Akson full power"
WRPF любители Становая тяга без экипировки
Москва, 5 июня 2021 года</t>
  </si>
  <si>
    <t>Нестеров Дмитрий</t>
  </si>
  <si>
    <t>Открытая (01.01.1986)/35</t>
  </si>
  <si>
    <t>Феоктистова Ярослава</t>
  </si>
  <si>
    <t>Феоктистова Наталья</t>
  </si>
  <si>
    <t>Мастера 50-59 (08.11.1969)/51</t>
  </si>
  <si>
    <t>Открытая (13.10.2008)/12</t>
  </si>
  <si>
    <t>Маркин Николай</t>
  </si>
  <si>
    <t>Григорьев Алексей</t>
  </si>
  <si>
    <t>Мастера 40-49 (04.02.1975)/46</t>
  </si>
  <si>
    <t>Шалимова Татьяна</t>
  </si>
  <si>
    <t>Мастера 40-49 (10.01.1976)/45</t>
  </si>
  <si>
    <t>Волков Александр</t>
  </si>
  <si>
    <t>Фахретдинова Элина</t>
  </si>
  <si>
    <t>Мастера 40-49 (16.02.1979)/42</t>
  </si>
  <si>
    <t>Открытая (06.02.1997)/24</t>
  </si>
  <si>
    <t>Матвеева Светлана</t>
  </si>
  <si>
    <t>Открытая (25.03.1985)/36</t>
  </si>
  <si>
    <t>Герасимов Никита</t>
  </si>
  <si>
    <t>Мастера 40-49 (14.03.1981)/40</t>
  </si>
  <si>
    <t>Открытая (17.02.1975)/46</t>
  </si>
  <si>
    <t>ВЕСОВАЯ КАТЕГОРИЯ  75</t>
  </si>
  <si>
    <t>Серов Александр</t>
  </si>
  <si>
    <t>Юноши 13-19 (16.02.2006)/15</t>
  </si>
  <si>
    <t>Юноши 13-19 (09.03.2004)/17</t>
  </si>
  <si>
    <t>Кузнецов Е.</t>
  </si>
  <si>
    <t>Абдуллин М.</t>
  </si>
  <si>
    <t>Мамедов Руслан</t>
  </si>
  <si>
    <t>Открытая (26.01.1995)/26</t>
  </si>
  <si>
    <t>Лазарев В.</t>
  </si>
  <si>
    <t>Brian Hill</t>
  </si>
  <si>
    <t>Лазарев Владимир</t>
  </si>
  <si>
    <t>Маркин Н.</t>
  </si>
  <si>
    <t>Мастера 40-49 (06.11.1979)/41</t>
  </si>
  <si>
    <t>Борю Ю.</t>
  </si>
  <si>
    <t>Город/Область</t>
  </si>
  <si>
    <t xml:space="preserve">Москва </t>
  </si>
  <si>
    <t>Одинцово/Московская область</t>
  </si>
  <si>
    <t>Открытый турнир атлетического клуба "Аксон" им. Ю.С. Поветкина "Akson full power"
WRPF любители пауэрлифтинг без экипировки
Москва, 5 июня 2021 года</t>
  </si>
  <si>
    <t>Открытый турнир атлетического клуба "Аксон" им. Ю.С. Поветкина "Akson full power"
WRPF любители пауэрлифтинг классический в бинтах
Москва, 5 июня 2021 года</t>
  </si>
  <si>
    <t>Открытый турнир атлетического клуба "Аксон" им. Ю.С. Поветкина "Akson full power"
WEPF любители пауэрлифтинг в многослойной экипировке
Москва, 5 июня 2021 года</t>
  </si>
  <si>
    <t>Истра/Московская область</t>
  </si>
  <si>
    <t>Дзержинский/Московская область</t>
  </si>
  <si>
    <t>Подольск/Московская область</t>
  </si>
  <si>
    <t>Москва</t>
  </si>
  <si>
    <t>Открытый турнир атлетического клуба "Аксон" им. Ю.С. Поветкина "Akson full power"
СПР Жим стоя
Москва, 5 июня 2021 года</t>
  </si>
  <si>
    <t>Кирсанов/Тамбовская область</t>
  </si>
  <si>
    <t>Долгопрудный/Московская область</t>
  </si>
  <si>
    <t>Судейская коллегия Открытого турнира атлетического клуба "Аксон" им. Ю.С. Поветкина "Akson full power"</t>
  </si>
  <si>
    <t xml:space="preserve">Главный судья соревнований: </t>
  </si>
  <si>
    <t>Секретарь:</t>
  </si>
  <si>
    <t>Судьи:</t>
  </si>
  <si>
    <t>Мавренков Сергей/ МК, Москва</t>
  </si>
  <si>
    <t>Роянова Наталья/ Москва</t>
  </si>
  <si>
    <t>Рябинников Олег/ МК, Москва</t>
  </si>
  <si>
    <t>Щемененко Вадим/ НК, Москва</t>
  </si>
  <si>
    <t>Пархоменко Ольга/ РК, Наро-Фоминск</t>
  </si>
  <si>
    <t>2</t>
  </si>
  <si>
    <t>№</t>
  </si>
  <si>
    <t>Возрастная группа</t>
  </si>
  <si>
    <t>O</t>
  </si>
  <si>
    <t>M1</t>
  </si>
  <si>
    <t>T2</t>
  </si>
  <si>
    <t xml:space="preserve">
Дата рождения/Возраст</t>
  </si>
  <si>
    <t>M4</t>
  </si>
  <si>
    <t>M2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</si>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</sst>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color rgb="FFFF0000"/>
      <name val="Arial Cyr"/>
      <charset val="204"/>
    </font>
    <font>
      <b/>
      <sz val="12"/>
      <name val="Arial Cyr"/>
      <charset val="204"/>
    </font>
    <font>
      <b/>
      <sz val="10"/>
      <color theme="1"/>
      <name val="Arial Cyr"/>
      <charset val="204"/>
    </font>
    <font>
      <b/>
      <strike/>
      <sz val="10"/>
      <color rgb="FFC00000"/>
      <name val="Arial Cyr"/>
      <charset val="204"/>
    </font>
    <font>
      <sz val="1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164" fontId="9" fillId="0" borderId="19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164" fontId="9" fillId="0" borderId="21" xfId="0" applyNumberFormat="1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zoomScaleNormal="100" workbookViewId="0">
      <selection sqref="A1:V2"/>
    </sheetView>
  </sheetViews>
  <sheetFormatPr baseColWidth="10" defaultColWidth="9.1640625" defaultRowHeight="13"/>
  <cols>
    <col min="1" max="1" width="7.1640625" style="4" bestFit="1" customWidth="1"/>
    <col min="2" max="2" width="20.83203125" style="4" bestFit="1" customWidth="1"/>
    <col min="3" max="3" width="27.5" style="4" bestFit="1" customWidth="1"/>
    <col min="4" max="4" width="20.83203125" style="32" bestFit="1" customWidth="1"/>
    <col min="5" max="5" width="10.1640625" style="94" bestFit="1" customWidth="1"/>
    <col min="6" max="6" width="10.1640625" style="94" customWidth="1"/>
    <col min="7" max="7" width="25.83203125" style="4" bestFit="1" customWidth="1"/>
    <col min="8" max="10" width="5.5" style="8" customWidth="1"/>
    <col min="11" max="11" width="4.5" style="8" customWidth="1"/>
    <col min="12" max="14" width="5.5" style="8" customWidth="1"/>
    <col min="15" max="15" width="4.5" style="8" customWidth="1"/>
    <col min="16" max="18" width="5.5" style="8" customWidth="1"/>
    <col min="19" max="19" width="4.5" style="8" customWidth="1"/>
    <col min="20" max="20" width="7.6640625" style="8" bestFit="1" customWidth="1"/>
    <col min="21" max="21" width="8.5" style="85" bestFit="1" customWidth="1"/>
    <col min="22" max="22" width="20.1640625" style="4" bestFit="1" customWidth="1"/>
    <col min="23" max="16384" width="9.1640625" style="3"/>
  </cols>
  <sheetData>
    <row r="1" spans="1:22" s="2" customFormat="1" ht="29" customHeight="1">
      <c r="A1" s="111" t="s">
        <v>113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</row>
    <row r="2" spans="1:22" s="2" customFormat="1" ht="82.5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</row>
    <row r="3" spans="1:22" s="1" customFormat="1" ht="12.75" customHeight="1">
      <c r="A3" s="119" t="s">
        <v>133</v>
      </c>
      <c r="B3" s="126" t="s">
        <v>0</v>
      </c>
      <c r="C3" s="121" t="s">
        <v>1</v>
      </c>
      <c r="D3" s="123" t="s">
        <v>2</v>
      </c>
      <c r="E3" s="107" t="s">
        <v>3</v>
      </c>
      <c r="F3" s="137" t="s">
        <v>134</v>
      </c>
      <c r="G3" s="125" t="s">
        <v>110</v>
      </c>
      <c r="H3" s="105" t="s">
        <v>4</v>
      </c>
      <c r="I3" s="105"/>
      <c r="J3" s="105"/>
      <c r="K3" s="105"/>
      <c r="L3" s="105" t="s">
        <v>5</v>
      </c>
      <c r="M3" s="105"/>
      <c r="N3" s="105"/>
      <c r="O3" s="105"/>
      <c r="P3" s="105" t="s">
        <v>6</v>
      </c>
      <c r="Q3" s="105"/>
      <c r="R3" s="105"/>
      <c r="S3" s="105"/>
      <c r="T3" s="105" t="s">
        <v>7</v>
      </c>
      <c r="U3" s="107" t="s">
        <v>8</v>
      </c>
      <c r="V3" s="109" t="s">
        <v>9</v>
      </c>
    </row>
    <row r="4" spans="1:22" s="1" customFormat="1" ht="21" customHeight="1" thickBot="1">
      <c r="A4" s="120"/>
      <c r="B4" s="127"/>
      <c r="C4" s="122"/>
      <c r="D4" s="124"/>
      <c r="E4" s="108"/>
      <c r="F4" s="138"/>
      <c r="G4" s="122"/>
      <c r="H4" s="30">
        <v>1</v>
      </c>
      <c r="I4" s="30">
        <v>2</v>
      </c>
      <c r="J4" s="30">
        <v>3</v>
      </c>
      <c r="K4" s="30" t="s">
        <v>10</v>
      </c>
      <c r="L4" s="30">
        <v>1</v>
      </c>
      <c r="M4" s="30">
        <v>2</v>
      </c>
      <c r="N4" s="30">
        <v>3</v>
      </c>
      <c r="O4" s="30" t="s">
        <v>10</v>
      </c>
      <c r="P4" s="30">
        <v>1</v>
      </c>
      <c r="Q4" s="30">
        <v>2</v>
      </c>
      <c r="R4" s="30">
        <v>3</v>
      </c>
      <c r="S4" s="22" t="s">
        <v>10</v>
      </c>
      <c r="T4" s="106"/>
      <c r="U4" s="108"/>
      <c r="V4" s="110"/>
    </row>
    <row r="5" spans="1:22" ht="16">
      <c r="A5" s="103" t="s">
        <v>13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2">
      <c r="A6" s="7" t="s">
        <v>11</v>
      </c>
      <c r="B6" s="6" t="s">
        <v>28</v>
      </c>
      <c r="C6" s="6" t="s">
        <v>29</v>
      </c>
      <c r="D6" s="31">
        <v>49.4</v>
      </c>
      <c r="E6" s="87">
        <v>1.2964</v>
      </c>
      <c r="F6" s="87" t="s">
        <v>135</v>
      </c>
      <c r="G6" s="6" t="s">
        <v>112</v>
      </c>
      <c r="H6" s="23">
        <v>47.5</v>
      </c>
      <c r="I6" s="24">
        <v>47.5</v>
      </c>
      <c r="J6" s="24">
        <v>52.5</v>
      </c>
      <c r="K6" s="9"/>
      <c r="L6" s="25">
        <v>30</v>
      </c>
      <c r="M6" s="26">
        <v>35</v>
      </c>
      <c r="N6" s="26">
        <v>35</v>
      </c>
      <c r="O6" s="9"/>
      <c r="P6" s="25">
        <v>50</v>
      </c>
      <c r="Q6" s="25">
        <v>60</v>
      </c>
      <c r="R6" s="25">
        <v>65</v>
      </c>
      <c r="S6" s="9"/>
      <c r="T6" s="9">
        <v>147.5</v>
      </c>
      <c r="U6" s="86">
        <f>T6*E6</f>
        <v>191.21899999999999</v>
      </c>
      <c r="V6" s="6"/>
    </row>
    <row r="7" spans="1:22">
      <c r="B7" s="4" t="s">
        <v>12</v>
      </c>
    </row>
    <row r="8" spans="1:22" ht="16">
      <c r="A8" s="104" t="s">
        <v>14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</row>
    <row r="9" spans="1:22">
      <c r="A9" s="33" t="s">
        <v>11</v>
      </c>
      <c r="B9" s="47" t="s">
        <v>88</v>
      </c>
      <c r="C9" s="49" t="s">
        <v>90</v>
      </c>
      <c r="D9" s="35">
        <v>53.4</v>
      </c>
      <c r="E9" s="91">
        <v>1.2212000000000001</v>
      </c>
      <c r="F9" s="98" t="s">
        <v>135</v>
      </c>
      <c r="G9" s="39" t="s">
        <v>111</v>
      </c>
      <c r="H9" s="36">
        <v>90</v>
      </c>
      <c r="I9" s="51">
        <v>95</v>
      </c>
      <c r="J9" s="51">
        <v>95</v>
      </c>
      <c r="K9" s="55"/>
      <c r="L9" s="59">
        <v>50</v>
      </c>
      <c r="M9" s="59">
        <v>55</v>
      </c>
      <c r="N9" s="60">
        <v>60</v>
      </c>
      <c r="O9" s="38"/>
      <c r="P9" s="62">
        <v>115</v>
      </c>
      <c r="Q9" s="56">
        <v>120</v>
      </c>
      <c r="R9" s="56">
        <v>125</v>
      </c>
      <c r="S9" s="38"/>
      <c r="T9" s="68">
        <v>270</v>
      </c>
      <c r="U9" s="89">
        <f>T9*E9</f>
        <v>329.72399999999999</v>
      </c>
      <c r="V9" s="39"/>
    </row>
    <row r="10" spans="1:22">
      <c r="A10" s="40" t="s">
        <v>11</v>
      </c>
      <c r="B10" s="48" t="s">
        <v>30</v>
      </c>
      <c r="C10" s="50" t="s">
        <v>89</v>
      </c>
      <c r="D10" s="42">
        <v>55.8</v>
      </c>
      <c r="E10" s="92">
        <v>1.1798999999999999</v>
      </c>
      <c r="F10" s="99" t="s">
        <v>136</v>
      </c>
      <c r="G10" s="46" t="s">
        <v>111</v>
      </c>
      <c r="H10" s="43">
        <v>92.5</v>
      </c>
      <c r="I10" s="53">
        <v>100</v>
      </c>
      <c r="J10" s="53">
        <v>105</v>
      </c>
      <c r="K10" s="57"/>
      <c r="L10" s="53">
        <v>47.5</v>
      </c>
      <c r="M10" s="53">
        <v>52.5</v>
      </c>
      <c r="N10" s="61">
        <v>55</v>
      </c>
      <c r="O10" s="44"/>
      <c r="P10" s="63">
        <v>115</v>
      </c>
      <c r="Q10" s="58">
        <v>120</v>
      </c>
      <c r="R10" s="58">
        <v>125</v>
      </c>
      <c r="S10" s="44"/>
      <c r="T10" s="66">
        <v>282.5</v>
      </c>
      <c r="U10" s="90">
        <f>T10*E10</f>
        <v>333.32175000000001</v>
      </c>
      <c r="V10" s="46" t="s">
        <v>31</v>
      </c>
    </row>
    <row r="11" spans="1:22">
      <c r="B11" s="4" t="s">
        <v>12</v>
      </c>
    </row>
    <row r="12" spans="1:22" ht="16">
      <c r="A12" s="104" t="s">
        <v>15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</row>
    <row r="13" spans="1:22">
      <c r="A13" s="7" t="s">
        <v>11</v>
      </c>
      <c r="B13" s="6" t="s">
        <v>32</v>
      </c>
      <c r="C13" s="6" t="s">
        <v>33</v>
      </c>
      <c r="D13" s="31">
        <v>58.4</v>
      </c>
      <c r="E13" s="87">
        <v>1.1386000000000001</v>
      </c>
      <c r="F13" s="87" t="s">
        <v>135</v>
      </c>
      <c r="G13" s="6" t="s">
        <v>111</v>
      </c>
      <c r="H13" s="23">
        <v>85</v>
      </c>
      <c r="I13" s="24">
        <v>85</v>
      </c>
      <c r="J13" s="25">
        <v>92.5</v>
      </c>
      <c r="K13" s="9"/>
      <c r="L13" s="25">
        <v>40</v>
      </c>
      <c r="M13" s="25">
        <v>52.5</v>
      </c>
      <c r="N13" s="25">
        <v>55</v>
      </c>
      <c r="O13" s="14"/>
      <c r="P13" s="25">
        <v>75</v>
      </c>
      <c r="Q13" s="25">
        <v>85</v>
      </c>
      <c r="R13" s="25">
        <v>100</v>
      </c>
      <c r="S13" s="14"/>
      <c r="T13" s="14">
        <v>247.5</v>
      </c>
      <c r="U13" s="97">
        <f>T13*E13</f>
        <v>281.80350000000004</v>
      </c>
      <c r="V13" s="15"/>
    </row>
    <row r="14" spans="1:22">
      <c r="B14" s="4" t="s">
        <v>12</v>
      </c>
    </row>
    <row r="15" spans="1:22" ht="16">
      <c r="A15" s="104" t="s">
        <v>16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</row>
    <row r="16" spans="1:22">
      <c r="A16" s="7" t="s">
        <v>11</v>
      </c>
      <c r="B16" s="6" t="s">
        <v>36</v>
      </c>
      <c r="C16" s="6" t="s">
        <v>37</v>
      </c>
      <c r="D16" s="31">
        <v>66.400000000000006</v>
      </c>
      <c r="E16" s="87">
        <v>1.0327999999999999</v>
      </c>
      <c r="F16" s="87" t="s">
        <v>135</v>
      </c>
      <c r="G16" s="6" t="s">
        <v>111</v>
      </c>
      <c r="H16" s="25">
        <v>80</v>
      </c>
      <c r="I16" s="25">
        <v>85</v>
      </c>
      <c r="J16" s="25">
        <v>90</v>
      </c>
      <c r="K16" s="9"/>
      <c r="L16" s="23">
        <v>42.5</v>
      </c>
      <c r="M16" s="25">
        <v>42.5</v>
      </c>
      <c r="N16" s="23">
        <v>47.5</v>
      </c>
      <c r="O16" s="14"/>
      <c r="P16" s="25">
        <v>100</v>
      </c>
      <c r="Q16" s="25">
        <v>110</v>
      </c>
      <c r="R16" s="23">
        <v>115</v>
      </c>
      <c r="S16" s="14"/>
      <c r="T16" s="9">
        <v>242.5</v>
      </c>
      <c r="U16" s="86">
        <f>T16*E16</f>
        <v>250.45399999999998</v>
      </c>
      <c r="V16" s="6" t="s">
        <v>31</v>
      </c>
    </row>
    <row r="17" spans="1:22">
      <c r="B17" s="4" t="s">
        <v>12</v>
      </c>
    </row>
    <row r="18" spans="1:22" ht="16">
      <c r="A18" s="104" t="s">
        <v>19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2">
      <c r="A19" s="7" t="s">
        <v>11</v>
      </c>
      <c r="B19" s="6" t="s">
        <v>38</v>
      </c>
      <c r="C19" s="6" t="s">
        <v>39</v>
      </c>
      <c r="D19" s="31">
        <v>82.1</v>
      </c>
      <c r="E19" s="87">
        <v>0.90229999999999999</v>
      </c>
      <c r="F19" s="87" t="s">
        <v>137</v>
      </c>
      <c r="G19" s="6" t="s">
        <v>111</v>
      </c>
      <c r="H19" s="25">
        <v>112.5</v>
      </c>
      <c r="I19" s="24">
        <v>117.5</v>
      </c>
      <c r="J19" s="25">
        <v>122.5</v>
      </c>
      <c r="K19" s="9"/>
      <c r="L19" s="25">
        <v>52.5</v>
      </c>
      <c r="M19" s="25">
        <v>57.5</v>
      </c>
      <c r="N19" s="23">
        <v>60</v>
      </c>
      <c r="O19" s="14"/>
      <c r="P19" s="25">
        <v>120</v>
      </c>
      <c r="Q19" s="25">
        <v>140</v>
      </c>
      <c r="R19" s="25">
        <v>150</v>
      </c>
      <c r="S19" s="14"/>
      <c r="T19" s="14">
        <v>330</v>
      </c>
      <c r="U19" s="97">
        <f>T19*E19</f>
        <v>297.75900000000001</v>
      </c>
      <c r="V19" s="15"/>
    </row>
    <row r="20" spans="1:22">
      <c r="B20" s="4" t="s">
        <v>12</v>
      </c>
    </row>
    <row r="21" spans="1:22" ht="16">
      <c r="A21" s="104" t="s">
        <v>20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</row>
    <row r="22" spans="1:22">
      <c r="A22" s="7" t="s">
        <v>11</v>
      </c>
      <c r="B22" s="6" t="s">
        <v>42</v>
      </c>
      <c r="C22" s="6" t="s">
        <v>44</v>
      </c>
      <c r="D22" s="31">
        <v>102.5</v>
      </c>
      <c r="E22" s="87">
        <v>0.6028</v>
      </c>
      <c r="F22" s="87" t="s">
        <v>135</v>
      </c>
      <c r="G22" s="6" t="s">
        <v>111</v>
      </c>
      <c r="H22" s="25">
        <v>240</v>
      </c>
      <c r="I22" s="25">
        <v>255</v>
      </c>
      <c r="J22" s="23">
        <v>265</v>
      </c>
      <c r="K22" s="9"/>
      <c r="L22" s="25">
        <v>145</v>
      </c>
      <c r="M22" s="25">
        <v>152.5</v>
      </c>
      <c r="N22" s="25">
        <v>160</v>
      </c>
      <c r="O22" s="14"/>
      <c r="P22" s="25">
        <v>260</v>
      </c>
      <c r="Q22" s="23">
        <v>280</v>
      </c>
      <c r="R22" s="28"/>
      <c r="S22" s="9"/>
      <c r="T22" s="9">
        <v>675</v>
      </c>
      <c r="U22" s="86">
        <f>T22*E22</f>
        <v>406.89</v>
      </c>
      <c r="V22" s="6"/>
    </row>
    <row r="23" spans="1:22">
      <c r="A23" s="5"/>
      <c r="R23" s="29"/>
    </row>
    <row r="24" spans="1:22" ht="16">
      <c r="A24" s="104" t="s">
        <v>22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22">
      <c r="A25" s="33" t="s">
        <v>11</v>
      </c>
      <c r="B25" s="47" t="s">
        <v>87</v>
      </c>
      <c r="C25" s="47" t="s">
        <v>95</v>
      </c>
      <c r="D25" s="69">
        <v>124.5</v>
      </c>
      <c r="E25" s="101">
        <v>0.57040000000000002</v>
      </c>
      <c r="F25" s="101" t="s">
        <v>135</v>
      </c>
      <c r="G25" s="47" t="s">
        <v>111</v>
      </c>
      <c r="H25" s="59">
        <v>230</v>
      </c>
      <c r="I25" s="62">
        <v>240</v>
      </c>
      <c r="J25" s="56">
        <v>250</v>
      </c>
      <c r="K25" s="38"/>
      <c r="L25" s="59">
        <v>140</v>
      </c>
      <c r="M25" s="59">
        <v>155</v>
      </c>
      <c r="N25" s="62">
        <v>160</v>
      </c>
      <c r="O25" s="38"/>
      <c r="P25" s="62">
        <v>230</v>
      </c>
      <c r="Q25" s="56">
        <v>240</v>
      </c>
      <c r="R25" s="56">
        <v>250</v>
      </c>
      <c r="S25" s="38"/>
      <c r="T25" s="68">
        <v>660</v>
      </c>
      <c r="U25" s="89">
        <f>T25*E25</f>
        <v>376.464</v>
      </c>
      <c r="V25" s="39"/>
    </row>
    <row r="26" spans="1:22">
      <c r="A26" s="40" t="s">
        <v>11</v>
      </c>
      <c r="B26" s="48" t="s">
        <v>82</v>
      </c>
      <c r="C26" s="48" t="s">
        <v>94</v>
      </c>
      <c r="D26" s="70">
        <v>112.4</v>
      </c>
      <c r="E26" s="102">
        <v>0.58740000000000003</v>
      </c>
      <c r="F26" s="102" t="s">
        <v>136</v>
      </c>
      <c r="G26" s="48" t="s">
        <v>111</v>
      </c>
      <c r="H26" s="53">
        <v>200</v>
      </c>
      <c r="I26" s="63">
        <v>215</v>
      </c>
      <c r="J26" s="58">
        <v>225</v>
      </c>
      <c r="K26" s="44"/>
      <c r="L26" s="53">
        <v>150</v>
      </c>
      <c r="M26" s="65">
        <v>160</v>
      </c>
      <c r="N26" s="66"/>
      <c r="O26" s="44"/>
      <c r="P26" s="63">
        <v>220</v>
      </c>
      <c r="Q26" s="64">
        <v>235</v>
      </c>
      <c r="R26" s="67"/>
      <c r="S26" s="44"/>
      <c r="T26" s="66">
        <v>595</v>
      </c>
      <c r="U26" s="90">
        <f>T26*E26</f>
        <v>349.50300000000004</v>
      </c>
      <c r="V26" s="46"/>
    </row>
    <row r="27" spans="1:22">
      <c r="B27" s="4" t="s">
        <v>12</v>
      </c>
    </row>
    <row r="28" spans="1:22">
      <c r="B28" s="4" t="s">
        <v>12</v>
      </c>
    </row>
  </sheetData>
  <mergeCells count="21">
    <mergeCell ref="A1:V2"/>
    <mergeCell ref="A3:A4"/>
    <mergeCell ref="C3:C4"/>
    <mergeCell ref="D3:D4"/>
    <mergeCell ref="E3:E4"/>
    <mergeCell ref="G3:G4"/>
    <mergeCell ref="H3:K3"/>
    <mergeCell ref="L3:O3"/>
    <mergeCell ref="P3:S3"/>
    <mergeCell ref="B3:B4"/>
    <mergeCell ref="F3:F4"/>
    <mergeCell ref="A21:U21"/>
    <mergeCell ref="A24:U24"/>
    <mergeCell ref="T3:T4"/>
    <mergeCell ref="U3:U4"/>
    <mergeCell ref="V3:V4"/>
    <mergeCell ref="A5:U5"/>
    <mergeCell ref="A8:U8"/>
    <mergeCell ref="A12:U12"/>
    <mergeCell ref="A15:U15"/>
    <mergeCell ref="A18:U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BE75-FCC0-C445-9D1C-745F14935F62}">
  <dimension ref="A1:B8"/>
  <sheetViews>
    <sheetView workbookViewId="0">
      <selection sqref="A1:B2"/>
    </sheetView>
  </sheetViews>
  <sheetFormatPr baseColWidth="10" defaultRowHeight="13"/>
  <cols>
    <col min="1" max="1" width="31" customWidth="1"/>
    <col min="2" max="2" width="35" customWidth="1"/>
  </cols>
  <sheetData>
    <row r="1" spans="1:2" ht="35" customHeight="1">
      <c r="A1" s="133" t="s">
        <v>123</v>
      </c>
      <c r="B1" s="134"/>
    </row>
    <row r="2" spans="1:2" ht="49" customHeight="1">
      <c r="A2" s="135"/>
      <c r="B2" s="136"/>
    </row>
    <row r="4" spans="1:2">
      <c r="A4" t="s">
        <v>124</v>
      </c>
      <c r="B4" t="s">
        <v>127</v>
      </c>
    </row>
    <row r="5" spans="1:2">
      <c r="A5" t="s">
        <v>125</v>
      </c>
      <c r="B5" t="s">
        <v>128</v>
      </c>
    </row>
    <row r="6" spans="1:2">
      <c r="A6" t="s">
        <v>126</v>
      </c>
      <c r="B6" t="s">
        <v>129</v>
      </c>
    </row>
    <row r="7" spans="1:2">
      <c r="B7" t="s">
        <v>130</v>
      </c>
    </row>
    <row r="8" spans="1:2">
      <c r="B8" t="s">
        <v>131</v>
      </c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"/>
  <sheetViews>
    <sheetView workbookViewId="0">
      <selection sqref="A1:V2"/>
    </sheetView>
  </sheetViews>
  <sheetFormatPr baseColWidth="10" defaultColWidth="9.1640625" defaultRowHeight="13"/>
  <cols>
    <col min="1" max="1" width="7.1640625" style="4" bestFit="1" customWidth="1"/>
    <col min="2" max="2" width="17.5" style="4" bestFit="1" customWidth="1"/>
    <col min="3" max="4" width="27.83203125" style="4" customWidth="1"/>
    <col min="5" max="5" width="20.83203125" style="4" bestFit="1" customWidth="1"/>
    <col min="6" max="6" width="10.1640625" style="4" bestFit="1" customWidth="1"/>
    <col min="7" max="7" width="20.5" style="4" bestFit="1" customWidth="1"/>
    <col min="8" max="10" width="5.5" style="5" customWidth="1"/>
    <col min="11" max="11" width="4.5" style="5" customWidth="1"/>
    <col min="12" max="14" width="5.5" style="5" customWidth="1"/>
    <col min="15" max="15" width="4.5" style="5" customWidth="1"/>
    <col min="16" max="18" width="5.5" style="5" customWidth="1"/>
    <col min="19" max="19" width="4.5" style="5" customWidth="1"/>
    <col min="20" max="20" width="7.6640625" style="5" bestFit="1" customWidth="1"/>
    <col min="21" max="21" width="8.5" style="5" bestFit="1" customWidth="1"/>
    <col min="22" max="22" width="20.83203125" style="4" customWidth="1"/>
    <col min="23" max="16384" width="9.1640625" style="3"/>
  </cols>
  <sheetData>
    <row r="1" spans="1:22" s="2" customFormat="1" ht="29" customHeight="1">
      <c r="A1" s="111" t="s">
        <v>114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</row>
    <row r="2" spans="1:22" s="2" customFormat="1" ht="62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</row>
    <row r="3" spans="1:22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1" t="s">
        <v>2</v>
      </c>
      <c r="F3" s="125" t="s">
        <v>3</v>
      </c>
      <c r="G3" s="125" t="s">
        <v>110</v>
      </c>
      <c r="H3" s="125" t="s">
        <v>4</v>
      </c>
      <c r="I3" s="125"/>
      <c r="J3" s="125"/>
      <c r="K3" s="125"/>
      <c r="L3" s="125" t="s">
        <v>5</v>
      </c>
      <c r="M3" s="125"/>
      <c r="N3" s="125"/>
      <c r="O3" s="125"/>
      <c r="P3" s="125" t="s">
        <v>6</v>
      </c>
      <c r="Q3" s="125"/>
      <c r="R3" s="125"/>
      <c r="S3" s="125"/>
      <c r="T3" s="125" t="s">
        <v>7</v>
      </c>
      <c r="U3" s="125" t="s">
        <v>8</v>
      </c>
      <c r="V3" s="109" t="s">
        <v>9</v>
      </c>
    </row>
    <row r="4" spans="1:22" s="1" customFormat="1" ht="21" customHeight="1" thickBot="1">
      <c r="A4" s="120"/>
      <c r="B4" s="127"/>
      <c r="C4" s="122"/>
      <c r="D4" s="140"/>
      <c r="E4" s="122"/>
      <c r="F4" s="122"/>
      <c r="G4" s="122"/>
      <c r="H4" s="11">
        <v>1</v>
      </c>
      <c r="I4" s="11">
        <v>2</v>
      </c>
      <c r="J4" s="11">
        <v>3</v>
      </c>
      <c r="K4" s="11" t="s">
        <v>10</v>
      </c>
      <c r="L4" s="11">
        <v>1</v>
      </c>
      <c r="M4" s="11">
        <v>2</v>
      </c>
      <c r="N4" s="11">
        <v>3</v>
      </c>
      <c r="O4" s="11" t="s">
        <v>10</v>
      </c>
      <c r="P4" s="11">
        <v>1</v>
      </c>
      <c r="Q4" s="11">
        <v>2</v>
      </c>
      <c r="R4" s="11">
        <v>3</v>
      </c>
      <c r="S4" s="11" t="s">
        <v>10</v>
      </c>
      <c r="T4" s="122"/>
      <c r="U4" s="122"/>
      <c r="V4" s="110"/>
    </row>
    <row r="5" spans="1:22" ht="16">
      <c r="A5" s="103" t="s">
        <v>18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2">
      <c r="A6" s="7" t="s">
        <v>11</v>
      </c>
      <c r="B6" s="6" t="s">
        <v>40</v>
      </c>
      <c r="C6" s="6" t="s">
        <v>41</v>
      </c>
      <c r="D6" s="6" t="s">
        <v>139</v>
      </c>
      <c r="E6" s="31">
        <v>90</v>
      </c>
      <c r="F6" s="87">
        <v>0.63839999999999997</v>
      </c>
      <c r="G6" s="6" t="s">
        <v>111</v>
      </c>
      <c r="H6" s="23">
        <v>175</v>
      </c>
      <c r="I6" s="25">
        <v>175</v>
      </c>
      <c r="J6" s="23">
        <v>195</v>
      </c>
      <c r="K6" s="14"/>
      <c r="L6" s="25">
        <v>125</v>
      </c>
      <c r="M6" s="25">
        <v>135</v>
      </c>
      <c r="N6" s="25">
        <v>140</v>
      </c>
      <c r="O6" s="14"/>
      <c r="P6" s="25">
        <v>175</v>
      </c>
      <c r="Q6" s="25">
        <v>195</v>
      </c>
      <c r="R6" s="23">
        <v>205</v>
      </c>
      <c r="S6" s="14"/>
      <c r="T6" s="14">
        <v>510</v>
      </c>
      <c r="U6" s="97">
        <f>T6*F6</f>
        <v>325.584</v>
      </c>
      <c r="V6" s="15"/>
    </row>
    <row r="7" spans="1:22">
      <c r="B7" s="4" t="s">
        <v>12</v>
      </c>
    </row>
    <row r="8" spans="1:22">
      <c r="B8" s="4" t="s">
        <v>12</v>
      </c>
    </row>
  </sheetData>
  <mergeCells count="15">
    <mergeCell ref="A5:U5"/>
    <mergeCell ref="D3:D4"/>
    <mergeCell ref="T3:T4"/>
    <mergeCell ref="U3:U4"/>
    <mergeCell ref="V3:V4"/>
    <mergeCell ref="A1:V2"/>
    <mergeCell ref="A3:A4"/>
    <mergeCell ref="C3:C4"/>
    <mergeCell ref="E3:E4"/>
    <mergeCell ref="F3:F4"/>
    <mergeCell ref="G3:G4"/>
    <mergeCell ref="H3:K3"/>
    <mergeCell ref="L3:O3"/>
    <mergeCell ref="P3:S3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"/>
  <sheetViews>
    <sheetView workbookViewId="0">
      <selection sqref="A1:V2"/>
    </sheetView>
  </sheetViews>
  <sheetFormatPr baseColWidth="10" defaultColWidth="9.1640625" defaultRowHeight="13"/>
  <cols>
    <col min="1" max="1" width="7.1640625" style="4" bestFit="1" customWidth="1"/>
    <col min="2" max="2" width="21.5" style="4" bestFit="1" customWidth="1"/>
    <col min="3" max="4" width="27.83203125" style="4" customWidth="1"/>
    <col min="5" max="5" width="20.83203125" style="4" bestFit="1" customWidth="1"/>
    <col min="6" max="6" width="10.1640625" style="94" bestFit="1" customWidth="1"/>
    <col min="7" max="7" width="23" style="4" bestFit="1" customWidth="1"/>
    <col min="8" max="10" width="5.5" style="5" customWidth="1"/>
    <col min="11" max="11" width="4.5" style="5" customWidth="1"/>
    <col min="12" max="14" width="5.5" style="5" customWidth="1"/>
    <col min="15" max="15" width="4.5" style="5" customWidth="1"/>
    <col min="16" max="18" width="5.5" style="5" customWidth="1"/>
    <col min="19" max="19" width="4.5" style="5" customWidth="1"/>
    <col min="20" max="20" width="7.6640625" style="8" bestFit="1" customWidth="1"/>
    <col min="21" max="21" width="8.5" style="5" bestFit="1" customWidth="1"/>
    <col min="22" max="22" width="16.1640625" style="4" customWidth="1"/>
    <col min="23" max="16384" width="9.1640625" style="3"/>
  </cols>
  <sheetData>
    <row r="1" spans="1:22" s="2" customFormat="1" ht="29" customHeight="1">
      <c r="A1" s="111" t="s">
        <v>115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</row>
    <row r="2" spans="1:22" s="2" customFormat="1" ht="78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</row>
    <row r="3" spans="1:22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1" t="s">
        <v>2</v>
      </c>
      <c r="F3" s="107" t="s">
        <v>3</v>
      </c>
      <c r="G3" s="125" t="s">
        <v>110</v>
      </c>
      <c r="H3" s="125" t="s">
        <v>4</v>
      </c>
      <c r="I3" s="125"/>
      <c r="J3" s="125"/>
      <c r="K3" s="125"/>
      <c r="L3" s="125" t="s">
        <v>5</v>
      </c>
      <c r="M3" s="125"/>
      <c r="N3" s="125"/>
      <c r="O3" s="125"/>
      <c r="P3" s="125" t="s">
        <v>6</v>
      </c>
      <c r="Q3" s="125"/>
      <c r="R3" s="125"/>
      <c r="S3" s="125"/>
      <c r="T3" s="105" t="s">
        <v>7</v>
      </c>
      <c r="U3" s="125" t="s">
        <v>8</v>
      </c>
      <c r="V3" s="109" t="s">
        <v>9</v>
      </c>
    </row>
    <row r="4" spans="1:22" s="1" customFormat="1" ht="21" customHeight="1" thickBot="1">
      <c r="A4" s="120"/>
      <c r="B4" s="127"/>
      <c r="C4" s="122"/>
      <c r="D4" s="140"/>
      <c r="E4" s="122"/>
      <c r="F4" s="108"/>
      <c r="G4" s="122"/>
      <c r="H4" s="11">
        <v>1</v>
      </c>
      <c r="I4" s="11">
        <v>2</v>
      </c>
      <c r="J4" s="11">
        <v>3</v>
      </c>
      <c r="K4" s="11" t="s">
        <v>10</v>
      </c>
      <c r="L4" s="11">
        <v>1</v>
      </c>
      <c r="M4" s="11">
        <v>2</v>
      </c>
      <c r="N4" s="11">
        <v>3</v>
      </c>
      <c r="O4" s="11" t="s">
        <v>10</v>
      </c>
      <c r="P4" s="11">
        <v>1</v>
      </c>
      <c r="Q4" s="11">
        <v>2</v>
      </c>
      <c r="R4" s="11">
        <v>3</v>
      </c>
      <c r="S4" s="11" t="s">
        <v>10</v>
      </c>
      <c r="T4" s="106"/>
      <c r="U4" s="122"/>
      <c r="V4" s="110"/>
    </row>
    <row r="5" spans="1:22" ht="16">
      <c r="A5" s="103" t="s">
        <v>21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2">
      <c r="A6" s="7" t="s">
        <v>11</v>
      </c>
      <c r="B6" s="6" t="s">
        <v>34</v>
      </c>
      <c r="C6" s="6" t="s">
        <v>35</v>
      </c>
      <c r="D6" s="6" t="s">
        <v>140</v>
      </c>
      <c r="E6" s="31">
        <v>105.4</v>
      </c>
      <c r="F6" s="87">
        <v>0.56920000000000004</v>
      </c>
      <c r="G6" s="6" t="s">
        <v>111</v>
      </c>
      <c r="H6" s="23">
        <v>297.5</v>
      </c>
      <c r="I6" s="23">
        <v>320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4">
        <v>0</v>
      </c>
      <c r="U6" s="97">
        <v>0</v>
      </c>
      <c r="V6" s="6" t="s">
        <v>105</v>
      </c>
    </row>
    <row r="7" spans="1:22">
      <c r="B7" s="4" t="s">
        <v>12</v>
      </c>
    </row>
  </sheetData>
  <mergeCells count="15">
    <mergeCell ref="A1:V2"/>
    <mergeCell ref="A3:A4"/>
    <mergeCell ref="C3:C4"/>
    <mergeCell ref="E3:E4"/>
    <mergeCell ref="F3:F4"/>
    <mergeCell ref="G3:G4"/>
    <mergeCell ref="H3:K3"/>
    <mergeCell ref="L3:O3"/>
    <mergeCell ref="P3:S3"/>
    <mergeCell ref="D3:D4"/>
    <mergeCell ref="B3:B4"/>
    <mergeCell ref="T3:T4"/>
    <mergeCell ref="U3:U4"/>
    <mergeCell ref="V3:V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zoomScaleNormal="100" workbookViewId="0">
      <selection sqref="A1:N2"/>
    </sheetView>
  </sheetViews>
  <sheetFormatPr baseColWidth="10" defaultColWidth="9.1640625" defaultRowHeight="13"/>
  <cols>
    <col min="1" max="1" width="7.1640625" style="4" bestFit="1" customWidth="1"/>
    <col min="2" max="2" width="22.33203125" style="4" bestFit="1" customWidth="1"/>
    <col min="3" max="3" width="27.5" style="4" bestFit="1" customWidth="1"/>
    <col min="4" max="4" width="27.5" style="4" customWidth="1"/>
    <col min="5" max="5" width="20.83203125" style="32" bestFit="1" customWidth="1"/>
    <col min="6" max="6" width="10.1640625" style="94" bestFit="1" customWidth="1"/>
    <col min="7" max="7" width="33.33203125" style="4" customWidth="1"/>
    <col min="8" max="10" width="5.5" style="8" customWidth="1"/>
    <col min="11" max="11" width="4.5" style="8" customWidth="1"/>
    <col min="12" max="12" width="10.5" style="8" bestFit="1" customWidth="1"/>
    <col min="13" max="13" width="8.5" style="85" bestFit="1" customWidth="1"/>
    <col min="14" max="14" width="28.6640625" style="4" customWidth="1"/>
    <col min="15" max="16384" width="9.1640625" style="3"/>
  </cols>
  <sheetData>
    <row r="1" spans="1:14" s="2" customFormat="1" ht="29" customHeight="1">
      <c r="A1" s="111" t="s">
        <v>47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s="2" customFormat="1" ht="62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3" t="s">
        <v>2</v>
      </c>
      <c r="F3" s="107" t="s">
        <v>3</v>
      </c>
      <c r="G3" s="125" t="s">
        <v>110</v>
      </c>
      <c r="H3" s="105" t="s">
        <v>5</v>
      </c>
      <c r="I3" s="105"/>
      <c r="J3" s="105"/>
      <c r="K3" s="105"/>
      <c r="L3" s="105" t="s">
        <v>24</v>
      </c>
      <c r="M3" s="107" t="s">
        <v>8</v>
      </c>
      <c r="N3" s="109" t="s">
        <v>9</v>
      </c>
    </row>
    <row r="4" spans="1:14" s="1" customFormat="1" ht="21" customHeight="1" thickBot="1">
      <c r="A4" s="120"/>
      <c r="B4" s="127"/>
      <c r="C4" s="122"/>
      <c r="D4" s="140"/>
      <c r="E4" s="124"/>
      <c r="F4" s="108"/>
      <c r="G4" s="122"/>
      <c r="H4" s="30">
        <v>1</v>
      </c>
      <c r="I4" s="30">
        <v>2</v>
      </c>
      <c r="J4" s="30">
        <v>3</v>
      </c>
      <c r="K4" s="22" t="s">
        <v>10</v>
      </c>
      <c r="L4" s="106"/>
      <c r="M4" s="108"/>
      <c r="N4" s="110"/>
    </row>
    <row r="5" spans="1:14" ht="16">
      <c r="A5" s="103" t="s">
        <v>13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>
      <c r="A6" s="7" t="s">
        <v>11</v>
      </c>
      <c r="B6" s="6" t="s">
        <v>78</v>
      </c>
      <c r="C6" s="6" t="s">
        <v>81</v>
      </c>
      <c r="D6" s="6" t="s">
        <v>135</v>
      </c>
      <c r="E6" s="31">
        <v>47.5</v>
      </c>
      <c r="F6" s="87">
        <v>1.3346</v>
      </c>
      <c r="G6" s="6" t="s">
        <v>111</v>
      </c>
      <c r="H6" s="25">
        <v>30</v>
      </c>
      <c r="I6" s="23">
        <v>35</v>
      </c>
      <c r="J6" s="26">
        <v>35</v>
      </c>
      <c r="K6" s="9"/>
      <c r="L6" s="9">
        <v>30</v>
      </c>
      <c r="M6" s="86">
        <f>L6*F6</f>
        <v>40.037999999999997</v>
      </c>
      <c r="N6" s="6" t="s">
        <v>100</v>
      </c>
    </row>
    <row r="7" spans="1:14" ht="16">
      <c r="A7" s="16"/>
      <c r="B7" s="16"/>
      <c r="C7" s="18"/>
      <c r="D7" s="18"/>
      <c r="E7" s="71"/>
      <c r="F7" s="96"/>
      <c r="G7" s="18"/>
      <c r="H7" s="74"/>
      <c r="I7" s="74"/>
      <c r="J7" s="74"/>
      <c r="K7" s="76"/>
    </row>
    <row r="8" spans="1:14" ht="16">
      <c r="A8" s="128" t="s">
        <v>14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4">
      <c r="A9" s="33" t="s">
        <v>11</v>
      </c>
      <c r="B9" s="47" t="s">
        <v>91</v>
      </c>
      <c r="C9" s="49" t="s">
        <v>92</v>
      </c>
      <c r="D9" s="34" t="s">
        <v>135</v>
      </c>
      <c r="E9" s="35">
        <v>55.1</v>
      </c>
      <c r="F9" s="91">
        <v>1.1916</v>
      </c>
      <c r="G9" s="34" t="s">
        <v>111</v>
      </c>
      <c r="H9" s="62">
        <v>32.5</v>
      </c>
      <c r="I9" s="37">
        <v>37.5</v>
      </c>
      <c r="J9" s="51">
        <v>40</v>
      </c>
      <c r="K9" s="68"/>
      <c r="L9" s="52">
        <v>32.5</v>
      </c>
      <c r="M9" s="89">
        <f>L9*F9</f>
        <v>38.726999999999997</v>
      </c>
      <c r="N9" s="39"/>
    </row>
    <row r="10" spans="1:14">
      <c r="A10" s="40" t="s">
        <v>11</v>
      </c>
      <c r="B10" s="48" t="s">
        <v>79</v>
      </c>
      <c r="C10" s="50" t="s">
        <v>80</v>
      </c>
      <c r="D10" s="41" t="s">
        <v>140</v>
      </c>
      <c r="E10" s="42">
        <v>56</v>
      </c>
      <c r="F10" s="92">
        <v>1.1766000000000001</v>
      </c>
      <c r="G10" s="41" t="s">
        <v>111</v>
      </c>
      <c r="H10" s="61">
        <v>50</v>
      </c>
      <c r="I10" s="45">
        <v>50</v>
      </c>
      <c r="J10" s="65">
        <v>50</v>
      </c>
      <c r="K10" s="66"/>
      <c r="L10" s="54">
        <v>0</v>
      </c>
      <c r="M10" s="90">
        <v>0</v>
      </c>
      <c r="N10" s="46" t="s">
        <v>100</v>
      </c>
    </row>
    <row r="11" spans="1:14" ht="16">
      <c r="A11" s="16"/>
      <c r="B11" s="16"/>
      <c r="C11" s="18"/>
      <c r="D11" s="18"/>
      <c r="E11" s="71"/>
      <c r="F11" s="96"/>
      <c r="G11" s="18"/>
      <c r="H11" s="74"/>
      <c r="I11" s="74"/>
      <c r="J11" s="74"/>
      <c r="K11" s="76"/>
    </row>
    <row r="12" spans="1:14" ht="16">
      <c r="A12" s="104" t="s">
        <v>15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4">
      <c r="A13" s="7" t="s">
        <v>11</v>
      </c>
      <c r="B13" s="6" t="s">
        <v>46</v>
      </c>
      <c r="C13" s="6" t="s">
        <v>48</v>
      </c>
      <c r="D13" s="6" t="s">
        <v>135</v>
      </c>
      <c r="E13" s="31">
        <v>57.5</v>
      </c>
      <c r="F13" s="87">
        <v>1.1525000000000001</v>
      </c>
      <c r="G13" s="6" t="s">
        <v>111</v>
      </c>
      <c r="H13" s="25">
        <v>32.5</v>
      </c>
      <c r="I13" s="23">
        <v>35</v>
      </c>
      <c r="J13" s="26">
        <v>35</v>
      </c>
      <c r="K13" s="9"/>
      <c r="L13" s="9">
        <v>32.5</v>
      </c>
      <c r="M13" s="86">
        <f>L13*F13</f>
        <v>37.456250000000004</v>
      </c>
      <c r="N13" s="6" t="s">
        <v>101</v>
      </c>
    </row>
    <row r="14" spans="1:14">
      <c r="A14" s="5"/>
      <c r="I14" s="75"/>
      <c r="J14" s="75"/>
    </row>
    <row r="15" spans="1:14" ht="16">
      <c r="A15" s="104" t="s">
        <v>16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4">
      <c r="A16" s="7" t="s">
        <v>11</v>
      </c>
      <c r="B16" s="6" t="s">
        <v>59</v>
      </c>
      <c r="C16" s="6" t="s">
        <v>63</v>
      </c>
      <c r="D16" s="6" t="s">
        <v>135</v>
      </c>
      <c r="E16" s="31">
        <v>65.7</v>
      </c>
      <c r="F16" s="87">
        <v>1.0407999999999999</v>
      </c>
      <c r="G16" s="6" t="s">
        <v>116</v>
      </c>
      <c r="H16" s="25">
        <v>72.5</v>
      </c>
      <c r="I16" s="72"/>
      <c r="J16" s="73"/>
      <c r="K16" s="9"/>
      <c r="L16" s="9">
        <v>72.5</v>
      </c>
      <c r="M16" s="86">
        <f>L16*F16</f>
        <v>75.457999999999998</v>
      </c>
      <c r="N16" s="6" t="s">
        <v>104</v>
      </c>
    </row>
    <row r="17" spans="1:14">
      <c r="A17" s="5"/>
      <c r="J17" s="29"/>
    </row>
    <row r="18" spans="1:14" ht="16">
      <c r="A18" s="104" t="s">
        <v>17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4">
      <c r="A19" s="7" t="s">
        <v>11</v>
      </c>
      <c r="B19" s="6" t="s">
        <v>85</v>
      </c>
      <c r="C19" s="6" t="s">
        <v>86</v>
      </c>
      <c r="D19" s="6" t="s">
        <v>136</v>
      </c>
      <c r="E19" s="31">
        <v>75</v>
      </c>
      <c r="F19" s="87">
        <v>0.9506</v>
      </c>
      <c r="G19" s="6" t="s">
        <v>111</v>
      </c>
      <c r="H19" s="25">
        <v>40</v>
      </c>
      <c r="I19" s="23">
        <v>45</v>
      </c>
      <c r="J19" s="26">
        <v>45</v>
      </c>
      <c r="K19" s="9"/>
      <c r="L19" s="9">
        <v>40</v>
      </c>
      <c r="M19" s="86">
        <f>L19*F19</f>
        <v>38.024000000000001</v>
      </c>
      <c r="N19" s="6"/>
    </row>
    <row r="20" spans="1:14" ht="16">
      <c r="A20" s="5"/>
      <c r="J20" s="29"/>
      <c r="M20" s="100"/>
    </row>
    <row r="21" spans="1:14" ht="16">
      <c r="A21" s="128" t="s">
        <v>20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14">
      <c r="A22" s="33" t="s">
        <v>11</v>
      </c>
      <c r="B22" s="47" t="s">
        <v>102</v>
      </c>
      <c r="C22" s="47" t="s">
        <v>103</v>
      </c>
      <c r="D22" s="47" t="s">
        <v>135</v>
      </c>
      <c r="E22" s="77">
        <v>99</v>
      </c>
      <c r="F22" s="91">
        <v>0.61109999999999998</v>
      </c>
      <c r="G22" s="39" t="s">
        <v>111</v>
      </c>
      <c r="H22" s="36">
        <v>142.5</v>
      </c>
      <c r="I22" s="60">
        <v>147.5</v>
      </c>
      <c r="J22" s="78">
        <v>147.5</v>
      </c>
      <c r="K22" s="38"/>
      <c r="L22" s="68">
        <v>142.5</v>
      </c>
      <c r="M22" s="89">
        <f>L22*F22</f>
        <v>87.08175</v>
      </c>
      <c r="N22" s="39" t="s">
        <v>101</v>
      </c>
    </row>
    <row r="23" spans="1:14">
      <c r="A23" s="40" t="s">
        <v>11</v>
      </c>
      <c r="B23" s="48" t="s">
        <v>49</v>
      </c>
      <c r="C23" s="48" t="s">
        <v>50</v>
      </c>
      <c r="D23" s="48" t="s">
        <v>136</v>
      </c>
      <c r="E23" s="79">
        <v>95</v>
      </c>
      <c r="F23" s="92">
        <v>0.622</v>
      </c>
      <c r="G23" s="46" t="s">
        <v>117</v>
      </c>
      <c r="H23" s="45">
        <v>160</v>
      </c>
      <c r="I23" s="63">
        <v>160</v>
      </c>
      <c r="J23" s="64">
        <v>167.5</v>
      </c>
      <c r="K23" s="44"/>
      <c r="L23" s="66">
        <v>160</v>
      </c>
      <c r="M23" s="90">
        <f>L23*F23</f>
        <v>99.52</v>
      </c>
      <c r="N23" s="46"/>
    </row>
    <row r="24" spans="1:14">
      <c r="B24" s="4" t="s">
        <v>12</v>
      </c>
    </row>
    <row r="25" spans="1:14" ht="16">
      <c r="A25" s="128" t="s">
        <v>21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  <row r="26" spans="1:14">
      <c r="A26" s="33" t="s">
        <v>11</v>
      </c>
      <c r="B26" s="47" t="s">
        <v>25</v>
      </c>
      <c r="C26" s="47" t="s">
        <v>51</v>
      </c>
      <c r="D26" s="47" t="s">
        <v>135</v>
      </c>
      <c r="E26" s="69">
        <v>106.5</v>
      </c>
      <c r="F26" s="98">
        <v>0.59460000000000002</v>
      </c>
      <c r="G26" s="39" t="s">
        <v>111</v>
      </c>
      <c r="H26" s="36">
        <v>150</v>
      </c>
      <c r="I26" s="59">
        <v>160</v>
      </c>
      <c r="J26" s="51">
        <v>167.5</v>
      </c>
      <c r="K26" s="68"/>
      <c r="L26" s="52">
        <v>160</v>
      </c>
      <c r="M26" s="89">
        <f>L26*F26</f>
        <v>95.135999999999996</v>
      </c>
      <c r="N26" s="39" t="s">
        <v>101</v>
      </c>
    </row>
    <row r="27" spans="1:14">
      <c r="A27" s="40" t="s">
        <v>11</v>
      </c>
      <c r="B27" s="48" t="s">
        <v>83</v>
      </c>
      <c r="C27" s="48" t="s">
        <v>84</v>
      </c>
      <c r="D27" s="48" t="s">
        <v>136</v>
      </c>
      <c r="E27" s="70">
        <v>110</v>
      </c>
      <c r="F27" s="99">
        <v>0.58850000000000002</v>
      </c>
      <c r="G27" s="46" t="s">
        <v>111</v>
      </c>
      <c r="H27" s="43">
        <v>185</v>
      </c>
      <c r="I27" s="65">
        <v>195</v>
      </c>
      <c r="J27" s="65">
        <v>195</v>
      </c>
      <c r="K27" s="66"/>
      <c r="L27" s="54">
        <v>185</v>
      </c>
      <c r="M27" s="90">
        <f>L27*F27</f>
        <v>108.8725</v>
      </c>
      <c r="N27" s="46"/>
    </row>
    <row r="28" spans="1:14">
      <c r="B28" s="4" t="s">
        <v>12</v>
      </c>
    </row>
    <row r="29" spans="1:14" ht="16">
      <c r="A29" s="128" t="s">
        <v>22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4">
      <c r="A30" s="33" t="s">
        <v>11</v>
      </c>
      <c r="B30" s="47" t="s">
        <v>52</v>
      </c>
      <c r="C30" s="47" t="s">
        <v>54</v>
      </c>
      <c r="D30" s="47" t="s">
        <v>140</v>
      </c>
      <c r="E30" s="69">
        <v>118.2</v>
      </c>
      <c r="F30" s="98">
        <v>0.57699999999999996</v>
      </c>
      <c r="G30" s="39" t="s">
        <v>111</v>
      </c>
      <c r="H30" s="36">
        <v>195</v>
      </c>
      <c r="I30" s="59">
        <v>200</v>
      </c>
      <c r="J30" s="51">
        <v>202.5</v>
      </c>
      <c r="K30" s="68"/>
      <c r="L30" s="52">
        <v>200</v>
      </c>
      <c r="M30" s="89">
        <f>L30*F30</f>
        <v>115.39999999999999</v>
      </c>
      <c r="N30" s="39" t="s">
        <v>101</v>
      </c>
    </row>
    <row r="31" spans="1:14">
      <c r="A31" s="40" t="s">
        <v>11</v>
      </c>
      <c r="B31" s="48" t="s">
        <v>53</v>
      </c>
      <c r="C31" s="48" t="s">
        <v>55</v>
      </c>
      <c r="D31" s="48" t="s">
        <v>141</v>
      </c>
      <c r="E31" s="70">
        <v>120.2</v>
      </c>
      <c r="F31" s="99">
        <v>0.57469999999999999</v>
      </c>
      <c r="G31" s="46" t="s">
        <v>111</v>
      </c>
      <c r="H31" s="43">
        <v>130</v>
      </c>
      <c r="I31" s="65">
        <v>135</v>
      </c>
      <c r="J31" s="57"/>
      <c r="K31" s="66"/>
      <c r="L31" s="54">
        <v>130</v>
      </c>
      <c r="M31" s="90">
        <f>L31*F31</f>
        <v>74.710999999999999</v>
      </c>
      <c r="N31" s="46"/>
    </row>
    <row r="32" spans="1:14">
      <c r="B32" s="4" t="s">
        <v>12</v>
      </c>
    </row>
    <row r="33" spans="2:2">
      <c r="B33" s="4" t="s">
        <v>12</v>
      </c>
    </row>
    <row r="34" spans="2:2">
      <c r="B34" s="4" t="s">
        <v>12</v>
      </c>
    </row>
  </sheetData>
  <mergeCells count="20">
    <mergeCell ref="N3:N4"/>
    <mergeCell ref="A1:N2"/>
    <mergeCell ref="A3:A4"/>
    <mergeCell ref="C3:C4"/>
    <mergeCell ref="E3:E4"/>
    <mergeCell ref="F3:F4"/>
    <mergeCell ref="G3:G4"/>
    <mergeCell ref="H3:K3"/>
    <mergeCell ref="D3:D4"/>
    <mergeCell ref="A18:M18"/>
    <mergeCell ref="A21:M21"/>
    <mergeCell ref="A25:M25"/>
    <mergeCell ref="A29:M29"/>
    <mergeCell ref="L3:L4"/>
    <mergeCell ref="M3:M4"/>
    <mergeCell ref="B3:B4"/>
    <mergeCell ref="A5:M5"/>
    <mergeCell ref="A8:M8"/>
    <mergeCell ref="A12:M12"/>
    <mergeCell ref="A15:M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sqref="A1:N2"/>
    </sheetView>
  </sheetViews>
  <sheetFormatPr baseColWidth="10" defaultColWidth="9.1640625" defaultRowHeight="13"/>
  <cols>
    <col min="1" max="1" width="7.1640625" style="4" bestFit="1" customWidth="1"/>
    <col min="2" max="2" width="23.6640625" style="4" customWidth="1"/>
    <col min="3" max="4" width="29" style="4" customWidth="1"/>
    <col min="5" max="5" width="20.83203125" style="32" bestFit="1" customWidth="1"/>
    <col min="6" max="6" width="10.1640625" style="94" bestFit="1" customWidth="1"/>
    <col min="7" max="7" width="29.5" style="4" customWidth="1"/>
    <col min="8" max="10" width="5.5" style="5" customWidth="1"/>
    <col min="11" max="11" width="4.5" style="5" customWidth="1"/>
    <col min="12" max="12" width="10.5" style="5" bestFit="1" customWidth="1"/>
    <col min="13" max="13" width="10.1640625" style="85" customWidth="1"/>
    <col min="14" max="14" width="27.33203125" style="4" customWidth="1"/>
    <col min="15" max="16384" width="9.1640625" style="3"/>
  </cols>
  <sheetData>
    <row r="1" spans="1:14" s="2" customFormat="1" ht="29" customHeight="1">
      <c r="A1" s="111" t="s">
        <v>60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s="2" customFormat="1" ht="67.5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3" t="s">
        <v>2</v>
      </c>
      <c r="F3" s="107" t="s">
        <v>26</v>
      </c>
      <c r="G3" s="125" t="s">
        <v>110</v>
      </c>
      <c r="H3" s="125" t="s">
        <v>5</v>
      </c>
      <c r="I3" s="125"/>
      <c r="J3" s="125"/>
      <c r="K3" s="125"/>
      <c r="L3" s="125" t="s">
        <v>24</v>
      </c>
      <c r="M3" s="107" t="s">
        <v>8</v>
      </c>
      <c r="N3" s="109" t="s">
        <v>9</v>
      </c>
    </row>
    <row r="4" spans="1:14" s="1" customFormat="1" ht="21" customHeight="1" thickBot="1">
      <c r="A4" s="120"/>
      <c r="B4" s="127"/>
      <c r="C4" s="122"/>
      <c r="D4" s="140"/>
      <c r="E4" s="124"/>
      <c r="F4" s="108"/>
      <c r="G4" s="122"/>
      <c r="H4" s="12">
        <v>1</v>
      </c>
      <c r="I4" s="12">
        <v>2</v>
      </c>
      <c r="J4" s="12">
        <v>3</v>
      </c>
      <c r="K4" s="12" t="s">
        <v>10</v>
      </c>
      <c r="L4" s="122"/>
      <c r="M4" s="108"/>
      <c r="N4" s="110"/>
    </row>
    <row r="5" spans="1:14" ht="16">
      <c r="A5" s="103" t="s">
        <v>16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>
      <c r="A6" s="7" t="s">
        <v>11</v>
      </c>
      <c r="B6" s="6" t="s">
        <v>59</v>
      </c>
      <c r="C6" s="6" t="s">
        <v>63</v>
      </c>
      <c r="D6" s="6" t="s">
        <v>135</v>
      </c>
      <c r="E6" s="31">
        <v>65.7</v>
      </c>
      <c r="F6" s="87">
        <v>0.91890000000000005</v>
      </c>
      <c r="G6" s="6" t="s">
        <v>116</v>
      </c>
      <c r="H6" s="25">
        <v>100</v>
      </c>
      <c r="I6" s="25">
        <v>107.5</v>
      </c>
      <c r="J6" s="27"/>
      <c r="K6" s="14"/>
      <c r="L6" s="14">
        <v>107.5</v>
      </c>
      <c r="M6" s="97">
        <f>L6*F6</f>
        <v>98.781750000000002</v>
      </c>
      <c r="N6" s="15" t="s">
        <v>104</v>
      </c>
    </row>
    <row r="7" spans="1:14">
      <c r="B7" s="4" t="s">
        <v>12</v>
      </c>
    </row>
    <row r="8" spans="1:14" ht="16">
      <c r="A8" s="104" t="s">
        <v>19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4">
      <c r="A9" s="7" t="s">
        <v>11</v>
      </c>
      <c r="B9" s="6" t="s">
        <v>61</v>
      </c>
      <c r="C9" s="6" t="s">
        <v>64</v>
      </c>
      <c r="D9" s="6" t="s">
        <v>135</v>
      </c>
      <c r="E9" s="31">
        <v>80.400000000000006</v>
      </c>
      <c r="F9" s="87">
        <v>0.65569999999999995</v>
      </c>
      <c r="G9" s="6" t="s">
        <v>111</v>
      </c>
      <c r="H9" s="26">
        <v>190</v>
      </c>
      <c r="I9" s="25">
        <v>190</v>
      </c>
      <c r="J9" s="25">
        <v>200</v>
      </c>
      <c r="K9" s="9"/>
      <c r="L9" s="9">
        <v>200</v>
      </c>
      <c r="M9" s="86">
        <f>L9*F9</f>
        <v>131.13999999999999</v>
      </c>
      <c r="N9" s="6" t="s">
        <v>101</v>
      </c>
    </row>
    <row r="11" spans="1:14" ht="16">
      <c r="A11" s="104" t="s">
        <v>18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4">
      <c r="A12" s="7" t="s">
        <v>11</v>
      </c>
      <c r="B12" s="6" t="s">
        <v>62</v>
      </c>
      <c r="C12" s="6" t="s">
        <v>65</v>
      </c>
      <c r="D12" s="6" t="s">
        <v>135</v>
      </c>
      <c r="E12" s="31">
        <v>87.7</v>
      </c>
      <c r="F12" s="87">
        <v>0.62090000000000001</v>
      </c>
      <c r="G12" s="6" t="s">
        <v>118</v>
      </c>
      <c r="H12" s="25">
        <v>225</v>
      </c>
      <c r="I12" s="25">
        <v>232.5</v>
      </c>
      <c r="J12" s="25">
        <v>237.5</v>
      </c>
      <c r="K12" s="14"/>
      <c r="L12" s="14">
        <v>237.5</v>
      </c>
      <c r="M12" s="97">
        <f>L12*F12</f>
        <v>147.46375</v>
      </c>
      <c r="N12" s="15"/>
    </row>
    <row r="14" spans="1:14" ht="16">
      <c r="A14" s="104" t="s">
        <v>21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4">
      <c r="A15" s="7" t="s">
        <v>11</v>
      </c>
      <c r="B15" s="6" t="s">
        <v>106</v>
      </c>
      <c r="C15" s="6" t="s">
        <v>108</v>
      </c>
      <c r="D15" s="6" t="s">
        <v>136</v>
      </c>
      <c r="E15" s="31">
        <v>106.6</v>
      </c>
      <c r="F15" s="87">
        <v>0.56779999999999997</v>
      </c>
      <c r="G15" s="6" t="s">
        <v>119</v>
      </c>
      <c r="H15" s="25">
        <v>225</v>
      </c>
      <c r="I15" s="14"/>
      <c r="J15" s="14"/>
      <c r="K15" s="14"/>
      <c r="L15" s="14">
        <v>225</v>
      </c>
      <c r="M15" s="97">
        <f>L15*F15</f>
        <v>127.755</v>
      </c>
      <c r="N15" s="15" t="s">
        <v>107</v>
      </c>
    </row>
    <row r="17" spans="1:14" ht="16">
      <c r="A17" s="104" t="s">
        <v>23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4">
      <c r="A18" s="7" t="s">
        <v>11</v>
      </c>
      <c r="B18" s="6" t="s">
        <v>43</v>
      </c>
      <c r="C18" s="6" t="s">
        <v>45</v>
      </c>
      <c r="D18" s="6" t="s">
        <v>140</v>
      </c>
      <c r="E18" s="31">
        <v>128.6</v>
      </c>
      <c r="F18" s="87">
        <v>0.54169999999999996</v>
      </c>
      <c r="G18" s="6" t="s">
        <v>111</v>
      </c>
      <c r="H18" s="26">
        <v>280</v>
      </c>
      <c r="I18" s="26">
        <v>280</v>
      </c>
      <c r="J18" s="25">
        <v>280</v>
      </c>
      <c r="K18" s="9"/>
      <c r="L18" s="9">
        <v>280</v>
      </c>
      <c r="M18" s="86">
        <f>L18*F18</f>
        <v>151.67599999999999</v>
      </c>
      <c r="N18" s="6"/>
    </row>
  </sheetData>
  <mergeCells count="17"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  <mergeCell ref="A17:M17"/>
    <mergeCell ref="A5:M5"/>
    <mergeCell ref="A8:M8"/>
    <mergeCell ref="A11:M11"/>
    <mergeCell ref="A14:M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"/>
  <sheetViews>
    <sheetView workbookViewId="0">
      <selection activeCell="D10" sqref="D10"/>
    </sheetView>
  </sheetViews>
  <sheetFormatPr baseColWidth="10" defaultColWidth="9.1640625" defaultRowHeight="13"/>
  <cols>
    <col min="1" max="1" width="7.1640625" style="4" bestFit="1" customWidth="1"/>
    <col min="2" max="2" width="25.33203125" style="4" customWidth="1"/>
    <col min="3" max="4" width="29" style="4" customWidth="1"/>
    <col min="5" max="5" width="20.83203125" style="32" bestFit="1" customWidth="1"/>
    <col min="6" max="6" width="10.1640625" style="94" bestFit="1" customWidth="1"/>
    <col min="7" max="7" width="20.5" style="4" bestFit="1" customWidth="1"/>
    <col min="8" max="11" width="5.5" style="5" customWidth="1"/>
    <col min="12" max="12" width="10.5" style="5" bestFit="1" customWidth="1"/>
    <col min="13" max="13" width="10.1640625" style="85" customWidth="1"/>
    <col min="14" max="14" width="27.5" style="4" customWidth="1"/>
    <col min="15" max="16384" width="9.1640625" style="3"/>
  </cols>
  <sheetData>
    <row r="1" spans="1:14" s="2" customFormat="1" ht="29" customHeight="1">
      <c r="A1" s="111" t="s">
        <v>56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s="2" customFormat="1" ht="67.5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3" t="s">
        <v>2</v>
      </c>
      <c r="F3" s="107" t="s">
        <v>26</v>
      </c>
      <c r="G3" s="125" t="s">
        <v>110</v>
      </c>
      <c r="H3" s="125" t="s">
        <v>5</v>
      </c>
      <c r="I3" s="125"/>
      <c r="J3" s="125"/>
      <c r="K3" s="125"/>
      <c r="L3" s="125" t="s">
        <v>24</v>
      </c>
      <c r="M3" s="107" t="s">
        <v>8</v>
      </c>
      <c r="N3" s="109" t="s">
        <v>9</v>
      </c>
    </row>
    <row r="4" spans="1:14" s="1" customFormat="1" ht="21" customHeight="1" thickBot="1">
      <c r="A4" s="120"/>
      <c r="B4" s="127"/>
      <c r="C4" s="122"/>
      <c r="D4" s="140"/>
      <c r="E4" s="124"/>
      <c r="F4" s="108"/>
      <c r="G4" s="122"/>
      <c r="H4" s="11">
        <v>1</v>
      </c>
      <c r="I4" s="11">
        <v>2</v>
      </c>
      <c r="J4" s="11">
        <v>3</v>
      </c>
      <c r="K4" s="11" t="s">
        <v>10</v>
      </c>
      <c r="L4" s="122"/>
      <c r="M4" s="108"/>
      <c r="N4" s="110"/>
    </row>
    <row r="5" spans="1:14" ht="16">
      <c r="A5" s="104" t="s">
        <v>20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4">
      <c r="A6" s="7" t="s">
        <v>11</v>
      </c>
      <c r="B6" s="6" t="s">
        <v>57</v>
      </c>
      <c r="C6" s="6" t="s">
        <v>58</v>
      </c>
      <c r="D6" s="6" t="s">
        <v>136</v>
      </c>
      <c r="E6" s="31">
        <v>100</v>
      </c>
      <c r="F6" s="87">
        <v>0.58130000000000004</v>
      </c>
      <c r="G6" s="6" t="s">
        <v>111</v>
      </c>
      <c r="H6" s="25">
        <v>270</v>
      </c>
      <c r="I6" s="28">
        <v>280</v>
      </c>
      <c r="J6" s="14"/>
      <c r="K6" s="9"/>
      <c r="L6" s="9">
        <v>270</v>
      </c>
      <c r="M6" s="86">
        <f>L6*F6</f>
        <v>156.95100000000002</v>
      </c>
      <c r="N6" s="6"/>
    </row>
    <row r="8" spans="1:14" ht="16">
      <c r="A8" s="104" t="s">
        <v>21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4">
      <c r="A9" s="7" t="s">
        <v>11</v>
      </c>
      <c r="B9" s="6" t="s">
        <v>34</v>
      </c>
      <c r="C9" s="6" t="s">
        <v>35</v>
      </c>
      <c r="D9" s="6" t="s">
        <v>140</v>
      </c>
      <c r="E9" s="31">
        <v>105.8</v>
      </c>
      <c r="F9" s="87">
        <v>0.56920000000000004</v>
      </c>
      <c r="G9" s="6" t="s">
        <v>111</v>
      </c>
      <c r="H9" s="28">
        <v>240</v>
      </c>
      <c r="I9" s="28">
        <v>252.5</v>
      </c>
      <c r="J9" s="14"/>
      <c r="K9" s="9"/>
      <c r="L9" s="9">
        <v>0</v>
      </c>
      <c r="M9" s="86">
        <v>0</v>
      </c>
      <c r="N9" s="6" t="s">
        <v>105</v>
      </c>
    </row>
    <row r="10" spans="1:14">
      <c r="B10" s="4" t="s">
        <v>12</v>
      </c>
    </row>
  </sheetData>
  <mergeCells count="14">
    <mergeCell ref="A1:N2"/>
    <mergeCell ref="A3:A4"/>
    <mergeCell ref="C3:C4"/>
    <mergeCell ref="E3:E4"/>
    <mergeCell ref="F3:F4"/>
    <mergeCell ref="G3:G4"/>
    <mergeCell ref="H3:K3"/>
    <mergeCell ref="D3:D4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7.1640625" style="4" bestFit="1" customWidth="1"/>
    <col min="2" max="2" width="23.83203125" style="4" customWidth="1"/>
    <col min="3" max="3" width="27.5" style="4" bestFit="1" customWidth="1"/>
    <col min="4" max="4" width="27.5" style="4" customWidth="1"/>
    <col min="5" max="5" width="20.83203125" style="32" bestFit="1" customWidth="1"/>
    <col min="6" max="6" width="10.1640625" style="94" bestFit="1" customWidth="1"/>
    <col min="7" max="7" width="25.83203125" style="4" customWidth="1"/>
    <col min="8" max="10" width="5.5" style="5" customWidth="1"/>
    <col min="11" max="11" width="4.5" style="5" customWidth="1"/>
    <col min="12" max="12" width="10.5" style="5" bestFit="1" customWidth="1"/>
    <col min="13" max="13" width="8.5" style="85" bestFit="1" customWidth="1"/>
    <col min="14" max="14" width="23.33203125" style="4" bestFit="1" customWidth="1"/>
    <col min="15" max="16384" width="9.1640625" style="3"/>
  </cols>
  <sheetData>
    <row r="1" spans="1:14" s="2" customFormat="1" ht="29" customHeight="1">
      <c r="A1" s="111" t="s">
        <v>75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s="2" customFormat="1" ht="62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3" t="s">
        <v>2</v>
      </c>
      <c r="F3" s="107" t="s">
        <v>3</v>
      </c>
      <c r="G3" s="125" t="s">
        <v>110</v>
      </c>
      <c r="H3" s="125" t="s">
        <v>6</v>
      </c>
      <c r="I3" s="125"/>
      <c r="J3" s="125"/>
      <c r="K3" s="125"/>
      <c r="L3" s="125" t="s">
        <v>24</v>
      </c>
      <c r="M3" s="107" t="s">
        <v>8</v>
      </c>
      <c r="N3" s="109" t="s">
        <v>9</v>
      </c>
    </row>
    <row r="4" spans="1:14" s="1" customFormat="1" ht="21" customHeight="1" thickBot="1">
      <c r="A4" s="120"/>
      <c r="B4" s="127"/>
      <c r="C4" s="122"/>
      <c r="D4" s="140"/>
      <c r="E4" s="124"/>
      <c r="F4" s="108"/>
      <c r="G4" s="122"/>
      <c r="H4" s="11">
        <v>1</v>
      </c>
      <c r="I4" s="11">
        <v>2</v>
      </c>
      <c r="J4" s="11">
        <v>3</v>
      </c>
      <c r="K4" s="11" t="s">
        <v>10</v>
      </c>
      <c r="L4" s="122"/>
      <c r="M4" s="108"/>
      <c r="N4" s="110"/>
    </row>
    <row r="5" spans="1:14" ht="16">
      <c r="A5" s="129" t="s">
        <v>14</v>
      </c>
      <c r="B5" s="129"/>
      <c r="C5" s="130"/>
      <c r="D5" s="130"/>
      <c r="E5" s="130"/>
      <c r="F5" s="130"/>
      <c r="G5" s="130"/>
      <c r="H5" s="130"/>
      <c r="I5" s="130"/>
      <c r="J5" s="130"/>
      <c r="K5" s="130"/>
    </row>
    <row r="6" spans="1:14">
      <c r="A6" s="7" t="s">
        <v>11</v>
      </c>
      <c r="B6" s="6" t="s">
        <v>30</v>
      </c>
      <c r="C6" s="6" t="s">
        <v>89</v>
      </c>
      <c r="D6" s="6" t="s">
        <v>136</v>
      </c>
      <c r="E6" s="31">
        <v>55.8</v>
      </c>
      <c r="F6" s="87">
        <v>1.1636</v>
      </c>
      <c r="G6" s="6" t="s">
        <v>111</v>
      </c>
      <c r="H6" s="25">
        <v>115</v>
      </c>
      <c r="I6" s="25">
        <v>120</v>
      </c>
      <c r="J6" s="25">
        <v>125</v>
      </c>
      <c r="K6" s="9"/>
      <c r="L6" s="9">
        <v>125</v>
      </c>
      <c r="M6" s="86">
        <f>L6*F6</f>
        <v>145.44999999999999</v>
      </c>
      <c r="N6" s="6" t="s">
        <v>31</v>
      </c>
    </row>
    <row r="7" spans="1:14" ht="16">
      <c r="A7" s="21"/>
      <c r="B7" s="21"/>
      <c r="C7" s="18"/>
      <c r="D7" s="18"/>
      <c r="E7" s="71"/>
      <c r="F7" s="96"/>
      <c r="G7" s="18"/>
      <c r="H7" s="18"/>
      <c r="I7" s="18"/>
      <c r="J7" s="18"/>
      <c r="K7" s="18"/>
    </row>
    <row r="8" spans="1:14" ht="16">
      <c r="A8" s="128" t="s">
        <v>96</v>
      </c>
      <c r="B8" s="128"/>
      <c r="C8" s="131"/>
      <c r="D8" s="131"/>
      <c r="E8" s="131"/>
      <c r="F8" s="131"/>
      <c r="G8" s="131"/>
      <c r="H8" s="131"/>
      <c r="I8" s="131"/>
      <c r="J8" s="131"/>
      <c r="K8" s="131"/>
    </row>
    <row r="9" spans="1:14">
      <c r="A9" s="7" t="s">
        <v>11</v>
      </c>
      <c r="B9" s="6" t="s">
        <v>76</v>
      </c>
      <c r="C9" s="6" t="s">
        <v>77</v>
      </c>
      <c r="D9" s="6" t="s">
        <v>135</v>
      </c>
      <c r="E9" s="80">
        <v>73.8</v>
      </c>
      <c r="F9" s="95">
        <v>0.72070000000000001</v>
      </c>
      <c r="G9" s="6" t="s">
        <v>111</v>
      </c>
      <c r="H9" s="25">
        <v>185</v>
      </c>
      <c r="I9" s="25">
        <v>195</v>
      </c>
      <c r="J9" s="23">
        <v>207.5</v>
      </c>
      <c r="K9" s="14"/>
      <c r="L9" s="14">
        <v>195</v>
      </c>
      <c r="M9" s="97">
        <f>L9*F9</f>
        <v>140.53649999999999</v>
      </c>
      <c r="N9" s="15"/>
    </row>
    <row r="11" spans="1:14" ht="16">
      <c r="A11" s="128" t="s">
        <v>21</v>
      </c>
      <c r="B11" s="128"/>
      <c r="C11" s="131"/>
      <c r="D11" s="131"/>
      <c r="E11" s="131"/>
      <c r="F11" s="131"/>
      <c r="G11" s="131"/>
      <c r="H11" s="131"/>
      <c r="I11" s="131"/>
      <c r="J11" s="131"/>
      <c r="K11" s="131"/>
      <c r="L11" s="8"/>
    </row>
    <row r="12" spans="1:14">
      <c r="A12" s="82" t="s">
        <v>11</v>
      </c>
      <c r="B12" s="17" t="s">
        <v>83</v>
      </c>
      <c r="C12" s="6" t="s">
        <v>84</v>
      </c>
      <c r="D12" s="141" t="s">
        <v>136</v>
      </c>
      <c r="E12" s="81">
        <v>110</v>
      </c>
      <c r="F12" s="87">
        <v>0.58850000000000002</v>
      </c>
      <c r="G12" s="6" t="s">
        <v>111</v>
      </c>
      <c r="H12" s="25">
        <v>250</v>
      </c>
      <c r="I12" s="25">
        <v>260</v>
      </c>
      <c r="J12" s="25">
        <v>270</v>
      </c>
      <c r="K12" s="9"/>
      <c r="L12" s="9">
        <v>270</v>
      </c>
      <c r="M12" s="86">
        <f>L12*F12</f>
        <v>158.89500000000001</v>
      </c>
      <c r="N12" s="6"/>
    </row>
  </sheetData>
  <mergeCells count="15">
    <mergeCell ref="A5:K5"/>
    <mergeCell ref="B3:B4"/>
    <mergeCell ref="A11:K11"/>
    <mergeCell ref="A1:N2"/>
    <mergeCell ref="A3:A4"/>
    <mergeCell ref="C3:C4"/>
    <mergeCell ref="E3:E4"/>
    <mergeCell ref="F3:F4"/>
    <mergeCell ref="G3:G4"/>
    <mergeCell ref="H3:K3"/>
    <mergeCell ref="L3:L4"/>
    <mergeCell ref="M3:M4"/>
    <mergeCell ref="N3:N4"/>
    <mergeCell ref="A8:K8"/>
    <mergeCell ref="D3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sqref="A1:N2"/>
    </sheetView>
  </sheetViews>
  <sheetFormatPr baseColWidth="10" defaultColWidth="9.1640625" defaultRowHeight="13"/>
  <cols>
    <col min="1" max="1" width="7.1640625" style="4" bestFit="1" customWidth="1"/>
    <col min="2" max="2" width="21.6640625" style="4" bestFit="1" customWidth="1"/>
    <col min="3" max="3" width="28.6640625" style="4" bestFit="1" customWidth="1"/>
    <col min="4" max="4" width="20.83203125" style="32" bestFit="1" customWidth="1"/>
    <col min="5" max="5" width="20.83203125" style="32" customWidth="1"/>
    <col min="6" max="6" width="10.1640625" style="94" bestFit="1" customWidth="1"/>
    <col min="7" max="7" width="29.1640625" style="4" bestFit="1" customWidth="1"/>
    <col min="8" max="11" width="5.6640625" style="8" customWidth="1"/>
    <col min="12" max="12" width="14" style="8" customWidth="1"/>
    <col min="13" max="13" width="11.5" style="85" customWidth="1"/>
    <col min="14" max="14" width="27.33203125" style="4" customWidth="1"/>
    <col min="15" max="16384" width="9.1640625" style="3"/>
  </cols>
  <sheetData>
    <row r="1" spans="1:14" s="2" customFormat="1" ht="29" customHeight="1">
      <c r="A1" s="111" t="s">
        <v>74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s="2" customFormat="1" ht="69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s="1" customFormat="1" ht="12.75" customHeight="1">
      <c r="A3" s="119" t="s">
        <v>133</v>
      </c>
      <c r="B3" s="126" t="s">
        <v>0</v>
      </c>
      <c r="C3" s="121" t="s">
        <v>138</v>
      </c>
      <c r="D3" s="123" t="s">
        <v>2</v>
      </c>
      <c r="E3" s="142" t="s">
        <v>134</v>
      </c>
      <c r="F3" s="107" t="s">
        <v>26</v>
      </c>
      <c r="G3" s="125" t="s">
        <v>110</v>
      </c>
      <c r="H3" s="105" t="s">
        <v>27</v>
      </c>
      <c r="I3" s="105"/>
      <c r="J3" s="105"/>
      <c r="K3" s="105"/>
      <c r="L3" s="105" t="s">
        <v>24</v>
      </c>
      <c r="M3" s="107" t="s">
        <v>8</v>
      </c>
      <c r="N3" s="109" t="s">
        <v>9</v>
      </c>
    </row>
    <row r="4" spans="1:14" s="1" customFormat="1" ht="21" customHeight="1" thickBot="1">
      <c r="A4" s="120"/>
      <c r="B4" s="127"/>
      <c r="C4" s="122"/>
      <c r="D4" s="124"/>
      <c r="E4" s="143"/>
      <c r="F4" s="108"/>
      <c r="G4" s="122"/>
      <c r="H4" s="30">
        <v>1</v>
      </c>
      <c r="I4" s="30">
        <v>2</v>
      </c>
      <c r="J4" s="30">
        <v>3</v>
      </c>
      <c r="K4" s="22" t="s">
        <v>10</v>
      </c>
      <c r="L4" s="106"/>
      <c r="M4" s="108"/>
      <c r="N4" s="110"/>
    </row>
    <row r="5" spans="1:14" ht="16">
      <c r="A5" s="129" t="s">
        <v>16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4">
      <c r="A6" s="33" t="s">
        <v>11</v>
      </c>
      <c r="B6" s="47" t="s">
        <v>93</v>
      </c>
      <c r="C6" s="49" t="s">
        <v>99</v>
      </c>
      <c r="D6" s="35">
        <v>66.2</v>
      </c>
      <c r="E6" s="35" t="s">
        <v>142</v>
      </c>
      <c r="F6" s="91">
        <v>0.76100000000000001</v>
      </c>
      <c r="G6" s="34" t="s">
        <v>111</v>
      </c>
      <c r="H6" s="62">
        <v>45</v>
      </c>
      <c r="I6" s="36">
        <v>47.5</v>
      </c>
      <c r="J6" s="59">
        <v>50</v>
      </c>
      <c r="K6" s="68"/>
      <c r="L6" s="52">
        <v>50</v>
      </c>
      <c r="M6" s="89">
        <f>L6*F6</f>
        <v>38.049999999999997</v>
      </c>
      <c r="N6" s="39"/>
    </row>
    <row r="7" spans="1:14">
      <c r="A7" s="40" t="s">
        <v>132</v>
      </c>
      <c r="B7" s="48" t="s">
        <v>97</v>
      </c>
      <c r="C7" s="50" t="s">
        <v>98</v>
      </c>
      <c r="D7" s="42">
        <v>67.400000000000006</v>
      </c>
      <c r="E7" s="42" t="s">
        <v>142</v>
      </c>
      <c r="F7" s="92">
        <v>0.74739999999999995</v>
      </c>
      <c r="G7" s="41" t="s">
        <v>111</v>
      </c>
      <c r="H7" s="61">
        <v>35</v>
      </c>
      <c r="I7" s="45">
        <v>40</v>
      </c>
      <c r="J7" s="53">
        <v>40</v>
      </c>
      <c r="K7" s="66"/>
      <c r="L7" s="54">
        <v>40</v>
      </c>
      <c r="M7" s="90">
        <f>L7*F7</f>
        <v>29.895999999999997</v>
      </c>
      <c r="N7" s="46"/>
    </row>
    <row r="8" spans="1:14" ht="16">
      <c r="A8" s="19"/>
      <c r="B8" s="19"/>
      <c r="C8" s="20"/>
      <c r="D8" s="83"/>
      <c r="E8" s="83"/>
      <c r="F8" s="93"/>
      <c r="G8" s="20"/>
      <c r="H8" s="84"/>
      <c r="I8" s="84"/>
      <c r="J8" s="84"/>
      <c r="K8" s="88"/>
    </row>
    <row r="9" spans="1:14" ht="16">
      <c r="A9" s="104" t="s">
        <v>17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4">
      <c r="A10" s="7" t="s">
        <v>11</v>
      </c>
      <c r="B10" s="6" t="s">
        <v>66</v>
      </c>
      <c r="C10" s="6" t="s">
        <v>67</v>
      </c>
      <c r="D10" s="31">
        <v>73.900000000000006</v>
      </c>
      <c r="E10" s="31" t="s">
        <v>136</v>
      </c>
      <c r="F10" s="87">
        <v>0.69620000000000004</v>
      </c>
      <c r="G10" s="6" t="s">
        <v>111</v>
      </c>
      <c r="H10" s="25">
        <v>50</v>
      </c>
      <c r="I10" s="25">
        <v>55</v>
      </c>
      <c r="J10" s="25">
        <v>60</v>
      </c>
      <c r="K10" s="9"/>
      <c r="L10" s="9">
        <v>60</v>
      </c>
      <c r="M10" s="86">
        <f>L10*F10</f>
        <v>41.772000000000006</v>
      </c>
      <c r="N10" s="6"/>
    </row>
    <row r="11" spans="1:14">
      <c r="B11" s="4" t="s">
        <v>12</v>
      </c>
    </row>
    <row r="12" spans="1:14" ht="16">
      <c r="A12" s="104" t="s">
        <v>19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4">
      <c r="A13" s="7" t="s">
        <v>11</v>
      </c>
      <c r="B13" s="6" t="s">
        <v>68</v>
      </c>
      <c r="C13" s="6" t="s">
        <v>69</v>
      </c>
      <c r="D13" s="80">
        <v>77.8</v>
      </c>
      <c r="E13" s="80" t="s">
        <v>136</v>
      </c>
      <c r="F13" s="95">
        <v>0.67059999999999997</v>
      </c>
      <c r="G13" s="6" t="s">
        <v>121</v>
      </c>
      <c r="H13" s="25">
        <v>45</v>
      </c>
      <c r="I13" s="25">
        <v>50</v>
      </c>
      <c r="J13" s="23">
        <v>57.5</v>
      </c>
      <c r="K13" s="9"/>
      <c r="L13" s="9">
        <v>50</v>
      </c>
      <c r="M13" s="86">
        <f>L13*F13</f>
        <v>33.53</v>
      </c>
      <c r="N13" s="6"/>
    </row>
    <row r="14" spans="1:14">
      <c r="B14" s="4" t="s">
        <v>12</v>
      </c>
    </row>
    <row r="15" spans="1:14" ht="16">
      <c r="A15" s="104" t="s">
        <v>18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4">
      <c r="A16" s="7" t="s">
        <v>11</v>
      </c>
      <c r="B16" s="6" t="s">
        <v>70</v>
      </c>
      <c r="C16" s="6" t="s">
        <v>71</v>
      </c>
      <c r="D16" s="31">
        <v>89.1</v>
      </c>
      <c r="E16" s="31" t="s">
        <v>135</v>
      </c>
      <c r="F16" s="87">
        <v>0.61529999999999996</v>
      </c>
      <c r="G16" s="6" t="s">
        <v>122</v>
      </c>
      <c r="H16" s="25">
        <v>70</v>
      </c>
      <c r="I16" s="25">
        <v>75</v>
      </c>
      <c r="J16" s="23">
        <v>77.5</v>
      </c>
      <c r="K16" s="9"/>
      <c r="L16" s="9">
        <v>75</v>
      </c>
      <c r="M16" s="86">
        <f>L16*F16</f>
        <v>46.147499999999994</v>
      </c>
      <c r="N16" s="6"/>
    </row>
    <row r="17" spans="1:14">
      <c r="B17" s="4" t="s">
        <v>12</v>
      </c>
    </row>
    <row r="18" spans="1:14" ht="16">
      <c r="A18" s="104" t="s">
        <v>20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4">
      <c r="A19" s="7" t="s">
        <v>11</v>
      </c>
      <c r="B19" s="6" t="s">
        <v>72</v>
      </c>
      <c r="C19" s="6" t="s">
        <v>73</v>
      </c>
      <c r="D19" s="31">
        <v>100</v>
      </c>
      <c r="E19" s="31" t="s">
        <v>135</v>
      </c>
      <c r="F19" s="87">
        <v>0.58130000000000004</v>
      </c>
      <c r="G19" s="6" t="s">
        <v>111</v>
      </c>
      <c r="H19" s="25">
        <v>60</v>
      </c>
      <c r="I19" s="25">
        <v>67.5</v>
      </c>
      <c r="J19" s="25">
        <v>70</v>
      </c>
      <c r="K19" s="9"/>
      <c r="L19" s="9">
        <v>70</v>
      </c>
      <c r="M19" s="86">
        <f>L19*F19</f>
        <v>40.691000000000003</v>
      </c>
      <c r="N19" s="6" t="s">
        <v>109</v>
      </c>
    </row>
    <row r="20" spans="1:14">
      <c r="B20" s="4" t="s">
        <v>12</v>
      </c>
    </row>
    <row r="21" spans="1:14">
      <c r="B21" s="4" t="s">
        <v>12</v>
      </c>
    </row>
  </sheetData>
  <mergeCells count="17">
    <mergeCell ref="A5:M5"/>
    <mergeCell ref="A9:M9"/>
    <mergeCell ref="A12:M12"/>
    <mergeCell ref="A15:M15"/>
    <mergeCell ref="A18:M18"/>
    <mergeCell ref="A1:N2"/>
    <mergeCell ref="A3:A4"/>
    <mergeCell ref="C3:C4"/>
    <mergeCell ref="D3:D4"/>
    <mergeCell ref="F3:F4"/>
    <mergeCell ref="G3:G4"/>
    <mergeCell ref="H3:K3"/>
    <mergeCell ref="L3:L4"/>
    <mergeCell ref="M3:M4"/>
    <mergeCell ref="N3:N4"/>
    <mergeCell ref="B3:B4"/>
    <mergeCell ref="E3:E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"/>
  <sheetViews>
    <sheetView tabSelected="1" zoomScaleNormal="100" workbookViewId="0">
      <selection sqref="A1:N2"/>
    </sheetView>
  </sheetViews>
  <sheetFormatPr baseColWidth="10" defaultColWidth="9.1640625" defaultRowHeight="13"/>
  <cols>
    <col min="1" max="1" width="7.1640625" style="4" bestFit="1" customWidth="1"/>
    <col min="2" max="2" width="21.6640625" style="4" bestFit="1" customWidth="1"/>
    <col min="3" max="3" width="28.6640625" style="4" bestFit="1" customWidth="1"/>
    <col min="4" max="4" width="28.6640625" style="4" customWidth="1"/>
    <col min="5" max="5" width="20.83203125" style="4" bestFit="1" customWidth="1"/>
    <col min="6" max="6" width="10.1640625" style="4" bestFit="1" customWidth="1"/>
    <col min="7" max="7" width="21.83203125" style="4" customWidth="1"/>
    <col min="8" max="11" width="5.5" style="5" customWidth="1"/>
    <col min="12" max="12" width="14" style="10" customWidth="1"/>
    <col min="13" max="13" width="12.5" style="85" bestFit="1" customWidth="1"/>
    <col min="14" max="14" width="27.33203125" style="4" customWidth="1"/>
    <col min="15" max="16384" width="9.1640625" style="3"/>
  </cols>
  <sheetData>
    <row r="1" spans="1:14" s="2" customFormat="1" ht="29" customHeight="1">
      <c r="A1" s="111" t="s">
        <v>120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s="2" customFormat="1" ht="69" customHeight="1" thickBot="1">
      <c r="A2" s="115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1:14" s="1" customFormat="1" ht="12.75" customHeight="1">
      <c r="A3" s="119" t="s">
        <v>133</v>
      </c>
      <c r="B3" s="126" t="s">
        <v>0</v>
      </c>
      <c r="C3" s="121" t="s">
        <v>138</v>
      </c>
      <c r="D3" s="139" t="s">
        <v>134</v>
      </c>
      <c r="E3" s="121" t="s">
        <v>2</v>
      </c>
      <c r="F3" s="125" t="s">
        <v>26</v>
      </c>
      <c r="G3" s="125" t="s">
        <v>110</v>
      </c>
      <c r="H3" s="125" t="s">
        <v>27</v>
      </c>
      <c r="I3" s="125"/>
      <c r="J3" s="125"/>
      <c r="K3" s="125"/>
      <c r="L3" s="132" t="s">
        <v>24</v>
      </c>
      <c r="M3" s="107" t="s">
        <v>8</v>
      </c>
      <c r="N3" s="109" t="s">
        <v>9</v>
      </c>
    </row>
    <row r="4" spans="1:14" s="1" customFormat="1" ht="21" customHeight="1" thickBot="1">
      <c r="A4" s="120"/>
      <c r="B4" s="127"/>
      <c r="C4" s="122"/>
      <c r="D4" s="140"/>
      <c r="E4" s="122"/>
      <c r="F4" s="122"/>
      <c r="G4" s="122"/>
      <c r="H4" s="12">
        <v>1</v>
      </c>
      <c r="I4" s="12">
        <v>2</v>
      </c>
      <c r="J4" s="12">
        <v>3</v>
      </c>
      <c r="K4" s="12" t="s">
        <v>10</v>
      </c>
      <c r="L4" s="124"/>
      <c r="M4" s="108"/>
      <c r="N4" s="110"/>
    </row>
    <row r="5" spans="1:14" s="4" customFormat="1" ht="16">
      <c r="A5" s="103" t="s">
        <v>22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>
      <c r="A6" s="7" t="s">
        <v>11</v>
      </c>
      <c r="B6" s="6" t="s">
        <v>53</v>
      </c>
      <c r="C6" s="6" t="s">
        <v>55</v>
      </c>
      <c r="D6" s="6" t="s">
        <v>141</v>
      </c>
      <c r="E6" s="31">
        <v>120.2</v>
      </c>
      <c r="F6" s="87">
        <v>0.55079999999999996</v>
      </c>
      <c r="G6" s="6" t="s">
        <v>111</v>
      </c>
      <c r="H6" s="25">
        <v>70</v>
      </c>
      <c r="I6" s="25">
        <v>75</v>
      </c>
      <c r="J6" s="26">
        <v>80</v>
      </c>
      <c r="K6" s="9"/>
      <c r="L6" s="9">
        <v>75</v>
      </c>
      <c r="M6" s="86">
        <f>L6*F6</f>
        <v>41.309999999999995</v>
      </c>
      <c r="N6" s="6"/>
    </row>
  </sheetData>
  <mergeCells count="13">
    <mergeCell ref="A5:M5"/>
    <mergeCell ref="D3:D4"/>
    <mergeCell ref="M3:M4"/>
    <mergeCell ref="N3:N4"/>
    <mergeCell ref="A1:N2"/>
    <mergeCell ref="A3:A4"/>
    <mergeCell ref="B3:B4"/>
    <mergeCell ref="C3:C4"/>
    <mergeCell ref="E3:E4"/>
    <mergeCell ref="F3:F4"/>
    <mergeCell ref="G3:G4"/>
    <mergeCell ref="H3:K3"/>
    <mergeCell ref="L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WRPF ПЛ без экипировки </vt:lpstr>
      <vt:lpstr>WRPF ПЛ в бинтах</vt:lpstr>
      <vt:lpstr>WEPF ПЛ многослой</vt:lpstr>
      <vt:lpstr>WRPF Жим лежа без экип</vt:lpstr>
      <vt:lpstr>WEPF Жим однослой </vt:lpstr>
      <vt:lpstr>WEPF Жим многослой</vt:lpstr>
      <vt:lpstr>WRPF Тяга без экипировки</vt:lpstr>
      <vt:lpstr>СПР Подъем на бицепс</vt:lpstr>
      <vt:lpstr>СПР жим стоя</vt:lpstr>
      <vt:lpstr>Судейская коллегия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2021-06-09T15:56:26Z</dcterms:modified>
  <cp:category/>
  <cp:contentStatus/>
</cp:coreProperties>
</file>