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DDB702F1-48BF-0E4E-B584-02E5C9F41970}" xr6:coauthVersionLast="45" xr6:coauthVersionMax="45" xr10:uidLastSave="{00000000-0000-0000-0000-000000000000}"/>
  <bookViews>
    <workbookView xWindow="840" yWindow="460" windowWidth="28800" windowHeight="16120" firstSheet="13" activeTab="16" xr2:uid="{00000000-000D-0000-FFFF-FFFF00000000}"/>
  </bookViews>
  <sheets>
    <sheet name="PL Am" sheetId="1" r:id="rId1"/>
    <sheet name="SQ Am" sheetId="2" r:id="rId2"/>
    <sheet name="BP Raw Am" sheetId="3" r:id="rId3"/>
    <sheet name="BP Raw Pro" sheetId="14" r:id="rId4"/>
    <sheet name="BP Soft 1 ply Am" sheetId="4" r:id="rId5"/>
    <sheet name="BP Soft 2 ply Am" sheetId="16" r:id="rId6"/>
    <sheet name="BP Soft 3 ply Am" sheetId="17" r:id="rId7"/>
    <sheet name="BP Soft 1 ply Pro" sheetId="15" r:id="rId8"/>
    <sheet name="BP Soft 2 ply Pro" sheetId="18" r:id="rId9"/>
    <sheet name="BP Soft 3 ply Pro" sheetId="19" r:id="rId10"/>
    <sheet name="DL Raw Am" sheetId="5" r:id="rId11"/>
    <sheet name="DL Raw Pro" sheetId="20" r:id="rId12"/>
    <sheet name="BP Military Am" sheetId="6" r:id="rId13"/>
    <sheet name="Powersport Am" sheetId="7" r:id="rId14"/>
    <sheet name="BP Army Am" sheetId="8" r:id="rId15"/>
    <sheet name="Biceps Am" sheetId="9" r:id="rId16"/>
    <sheet name="Biceps Pro" sheetId="21" r:id="rId17"/>
  </sheets>
  <definedNames>
    <definedName name="_xlnm._FilterDatabase" localSheetId="15" hidden="1">'Biceps Am'!$F$3:$F$2013</definedName>
    <definedName name="_xlnm._FilterDatabase" localSheetId="16" hidden="1">'Biceps Pro'!$F$3:$F$1982</definedName>
    <definedName name="_xlnm._FilterDatabase" localSheetId="14" hidden="1">'BP Army Am'!$F$3:$F$1977</definedName>
    <definedName name="_xlnm._FilterDatabase" localSheetId="12" hidden="1">'BP Military Am'!$F$1:$F$1990</definedName>
    <definedName name="_xlnm._FilterDatabase" localSheetId="2" hidden="1">'BP Raw Am'!$F$1:$F$2008</definedName>
    <definedName name="_xlnm._FilterDatabase" localSheetId="3" hidden="1">'BP Raw Pro'!$F$1:$F$1983</definedName>
    <definedName name="_xlnm._FilterDatabase" localSheetId="4" hidden="1">'BP Soft 1 ply Am'!$F$1:$F$1978</definedName>
    <definedName name="_xlnm._FilterDatabase" localSheetId="7" hidden="1">'BP Soft 1 ply Pro'!$F$1:$F$1975</definedName>
    <definedName name="_xlnm._FilterDatabase" localSheetId="5" hidden="1">'BP Soft 2 ply Am'!$F$1:$F$1976</definedName>
    <definedName name="_xlnm._FilterDatabase" localSheetId="8" hidden="1">'BP Soft 2 ply Pro'!$F$1:$F$1975</definedName>
    <definedName name="_xlnm._FilterDatabase" localSheetId="6" hidden="1">'BP Soft 3 ply Am'!$F$1:$F$1977</definedName>
    <definedName name="_xlnm._FilterDatabase" localSheetId="9" hidden="1">'BP Soft 3 ply Pro'!$F$1:$F$1976</definedName>
    <definedName name="_xlnm._FilterDatabase" localSheetId="10" hidden="1">'DL Raw Am'!$F$3:$F$1996</definedName>
    <definedName name="_xlnm._FilterDatabase" localSheetId="11" hidden="1">'DL Raw Pro'!$F$3:$F$1979</definedName>
    <definedName name="_xlnm._FilterDatabase" localSheetId="0" hidden="1">'PL Am'!$F$1:$F$1870</definedName>
    <definedName name="_xlnm._FilterDatabase" localSheetId="13" hidden="1">'Powersport Am'!$F$1:$F$1989</definedName>
    <definedName name="_xlnm._FilterDatabase" localSheetId="1" hidden="1">'SQ Am'!$F$1:$F$1982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21" l="1"/>
  <c r="O3" i="21"/>
  <c r="O3" i="20" l="1"/>
  <c r="O4" i="19"/>
  <c r="O3" i="19"/>
  <c r="O3" i="18"/>
  <c r="O5" i="17"/>
  <c r="O4" i="17"/>
  <c r="O3" i="17"/>
  <c r="O4" i="16"/>
  <c r="O3" i="16"/>
  <c r="O3" i="15"/>
  <c r="O5" i="14"/>
  <c r="O4" i="14"/>
  <c r="O3" i="14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3" i="8"/>
  <c r="R11" i="7"/>
  <c r="S11" i="7" s="1"/>
  <c r="R10" i="7"/>
  <c r="S10" i="7" s="1"/>
  <c r="S9" i="7"/>
  <c r="R8" i="7"/>
  <c r="S8" i="7" s="1"/>
  <c r="R7" i="7"/>
  <c r="S7" i="7" s="1"/>
  <c r="R6" i="7"/>
  <c r="S6" i="7" s="1"/>
  <c r="R5" i="7"/>
  <c r="S5" i="7" s="1"/>
  <c r="R4" i="7"/>
  <c r="S4" i="7" s="1"/>
  <c r="R3" i="7"/>
  <c r="S3" i="7" s="1"/>
  <c r="O12" i="6"/>
  <c r="O11" i="6"/>
  <c r="O10" i="6"/>
  <c r="O9" i="6"/>
  <c r="O8" i="6"/>
  <c r="O7" i="6"/>
  <c r="O6" i="6"/>
  <c r="O5" i="6"/>
  <c r="O4" i="6"/>
  <c r="O3" i="6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6" i="4"/>
  <c r="O5" i="4"/>
  <c r="O4" i="4"/>
  <c r="O3" i="4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N4" i="2"/>
  <c r="V15" i="1" l="1"/>
  <c r="W15" i="1" s="1"/>
  <c r="V4" i="1" l="1"/>
  <c r="W4" i="1" s="1"/>
  <c r="V5" i="1" l="1"/>
  <c r="W5" i="1" s="1"/>
  <c r="V6" i="1"/>
  <c r="W6" i="1" s="1"/>
  <c r="V7" i="1"/>
  <c r="W7" i="1" s="1"/>
  <c r="V8" i="1"/>
  <c r="W8" i="1" s="1"/>
  <c r="W11" i="1"/>
  <c r="V10" i="1"/>
  <c r="W10" i="1" s="1"/>
  <c r="V9" i="1"/>
  <c r="W9" i="1" s="1"/>
  <c r="V12" i="1"/>
  <c r="W12" i="1" s="1"/>
  <c r="W13" i="1"/>
  <c r="V14" i="1"/>
  <c r="W14" i="1" s="1"/>
  <c r="V16" i="1"/>
  <c r="W16" i="1" s="1"/>
  <c r="V17" i="1"/>
  <c r="W17" i="1" s="1"/>
  <c r="V18" i="1"/>
  <c r="W18" i="1" s="1"/>
</calcChain>
</file>

<file path=xl/sharedStrings.xml><?xml version="1.0" encoding="utf-8"?>
<sst xmlns="http://schemas.openxmlformats.org/spreadsheetml/2006/main" count="867" uniqueCount="198">
  <si>
    <t>В/К</t>
  </si>
  <si>
    <t>ФИО</t>
  </si>
  <si>
    <t>Тренер</t>
  </si>
  <si>
    <t>Вес</t>
  </si>
  <si>
    <t>Рез-тат</t>
  </si>
  <si>
    <t>Пермь</t>
  </si>
  <si>
    <t>Аристов Максим</t>
  </si>
  <si>
    <t>Лобанов Роман</t>
  </si>
  <si>
    <t>Рудаков Владимир</t>
  </si>
  <si>
    <t>Шварц/Мэлоун</t>
  </si>
  <si>
    <t>Открытый Кубок России по силовым видам спорта НАП "ПЕРМСКИЙ ПЕРИОД VII"</t>
  </si>
  <si>
    <t>Головизнин Никита</t>
  </si>
  <si>
    <t>Першина Ирина</t>
  </si>
  <si>
    <t>Гагарина Мария</t>
  </si>
  <si>
    <t>Хлестакова Мария</t>
  </si>
  <si>
    <t>Гагарин Дмитрий</t>
  </si>
  <si>
    <t>Шестаков Алексей</t>
  </si>
  <si>
    <t>Зернин Артём</t>
  </si>
  <si>
    <t>Мальцев Константин</t>
  </si>
  <si>
    <t>Усанин Михаил</t>
  </si>
  <si>
    <t>Загидуллин Артур</t>
  </si>
  <si>
    <t>Шпадин Александр</t>
  </si>
  <si>
    <t>Булатов Алексей</t>
  </si>
  <si>
    <t>Паршаков Никита</t>
  </si>
  <si>
    <t>М2</t>
  </si>
  <si>
    <t>Галанов Дмитрий</t>
  </si>
  <si>
    <t>ХМАО</t>
  </si>
  <si>
    <t>Усов Степан</t>
  </si>
  <si>
    <t>Зямилов Александр</t>
  </si>
  <si>
    <t>Хромов Иван</t>
  </si>
  <si>
    <t>Шулаков Игорь</t>
  </si>
  <si>
    <t>Лапшаков Максим</t>
  </si>
  <si>
    <t>Белоглазов В.И.</t>
  </si>
  <si>
    <t>Козицин Михаил</t>
  </si>
  <si>
    <t>Чернышев Павел</t>
  </si>
  <si>
    <t>Морозов Сергей</t>
  </si>
  <si>
    <t>Галета Тимофей</t>
  </si>
  <si>
    <t>Башков Артём</t>
  </si>
  <si>
    <t>Истомин Константин</t>
  </si>
  <si>
    <t>Павлов Сергей</t>
  </si>
  <si>
    <t>Ившин Роман</t>
  </si>
  <si>
    <t>Березники</t>
  </si>
  <si>
    <t>Кунгур</t>
  </si>
  <si>
    <t>Приседания</t>
  </si>
  <si>
    <t>Жим лёжа</t>
  </si>
  <si>
    <t>Сумма</t>
  </si>
  <si>
    <t>Становая тяга</t>
  </si>
  <si>
    <t>Брюхова София</t>
  </si>
  <si>
    <t>162.5</t>
  </si>
  <si>
    <t>-</t>
  </si>
  <si>
    <t>M1</t>
  </si>
  <si>
    <t>Скляр Екатерина</t>
  </si>
  <si>
    <t>М1</t>
  </si>
  <si>
    <t>Завьялова Анна</t>
  </si>
  <si>
    <t>Мударисова Регина</t>
  </si>
  <si>
    <t>Акатьев Илья</t>
  </si>
  <si>
    <t>Лаврентьева Ольга</t>
  </si>
  <si>
    <t>Тарафьева Екатерина</t>
  </si>
  <si>
    <t>Корягина Мальвина</t>
  </si>
  <si>
    <t>Зубко Андрей</t>
  </si>
  <si>
    <t>Емельянова Ирина</t>
  </si>
  <si>
    <t>Шабурова Ольга</t>
  </si>
  <si>
    <t>Габов Владимир</t>
  </si>
  <si>
    <t>Пакеев Александр</t>
  </si>
  <si>
    <t>Кудымов Александр</t>
  </si>
  <si>
    <t>Тимофеев Сергей</t>
  </si>
  <si>
    <t>Глухов Евгений</t>
  </si>
  <si>
    <t>Назаров Сергей</t>
  </si>
  <si>
    <t>Семёнов Сергей</t>
  </si>
  <si>
    <t>Тимофеев Антон</t>
  </si>
  <si>
    <t>Новинский Александр</t>
  </si>
  <si>
    <t>Некрасов Дмитрий</t>
  </si>
  <si>
    <t>М4</t>
  </si>
  <si>
    <t>Мальцев Сергей</t>
  </si>
  <si>
    <t>Филимонов Андрей</t>
  </si>
  <si>
    <t>Буторин Владимир</t>
  </si>
  <si>
    <t>Шелякин Савелий</t>
  </si>
  <si>
    <t>Бобров Константин</t>
  </si>
  <si>
    <t>Мерзляков Андрей</t>
  </si>
  <si>
    <t>Наборщиков Александр</t>
  </si>
  <si>
    <t>Ведяков Николай</t>
  </si>
  <si>
    <t>Глазачев Владимир</t>
  </si>
  <si>
    <t>Леуш Павел</t>
  </si>
  <si>
    <t>Южаков Сергей</t>
  </si>
  <si>
    <t>Смирнов Максим</t>
  </si>
  <si>
    <t>Машанов Николай</t>
  </si>
  <si>
    <t>Машанов Егор</t>
  </si>
  <si>
    <t>Дидковский Юрий</t>
  </si>
  <si>
    <t>М3</t>
  </si>
  <si>
    <t>Килин Владимир</t>
  </si>
  <si>
    <t>Дерябин Данил</t>
  </si>
  <si>
    <t>Зонов Виталий</t>
  </si>
  <si>
    <t>Мишарин Алексей</t>
  </si>
  <si>
    <t>Никонов Владимир</t>
  </si>
  <si>
    <t>Колесникова Светлана</t>
  </si>
  <si>
    <t>Иванов Александр</t>
  </si>
  <si>
    <t>Меньшикова Виктория</t>
  </si>
  <si>
    <t>Гуляева Карина</t>
  </si>
  <si>
    <t>Коркодинова Ольга</t>
  </si>
  <si>
    <t>Юркова Ирина</t>
  </si>
  <si>
    <t>Наговицын Александр</t>
  </si>
  <si>
    <t>Ткачун Елена</t>
  </si>
  <si>
    <t>М5</t>
  </si>
  <si>
    <t>Съёмщиков Игорь</t>
  </si>
  <si>
    <t>Ульяновск</t>
  </si>
  <si>
    <t>Сажин Александр</t>
  </si>
  <si>
    <t>Соколов Алексей</t>
  </si>
  <si>
    <t>Шишкин Евгений</t>
  </si>
  <si>
    <t>Шейфер Герман</t>
  </si>
  <si>
    <t>Крутихин Андрей</t>
  </si>
  <si>
    <t>90кг</t>
  </si>
  <si>
    <t>Косков Сергей</t>
  </si>
  <si>
    <t>Митрошкин Максим</t>
  </si>
  <si>
    <t>Ксёнушко Олег</t>
  </si>
  <si>
    <t>Попов Максим</t>
  </si>
  <si>
    <t>Койков Егор</t>
  </si>
  <si>
    <t>Осинников Альберт</t>
  </si>
  <si>
    <t>Богданов Михаил</t>
  </si>
  <si>
    <t>Матюшев Фанис</t>
  </si>
  <si>
    <t>Шайхутдинов Александр</t>
  </si>
  <si>
    <t>М6</t>
  </si>
  <si>
    <t>Сажин Антон</t>
  </si>
  <si>
    <t>Стерлягов Антон</t>
  </si>
  <si>
    <t>Щупов Вячеслав</t>
  </si>
  <si>
    <t>Крутиков Алексей</t>
  </si>
  <si>
    <t>Прищепа Владимир</t>
  </si>
  <si>
    <t>Хлызов Александр</t>
  </si>
  <si>
    <t>Козлов Алексей</t>
  </si>
  <si>
    <t>Пермский край</t>
  </si>
  <si>
    <t>Тяпкин Александр</t>
  </si>
  <si>
    <t>Тюмень</t>
  </si>
  <si>
    <t>Машковцев Александр</t>
  </si>
  <si>
    <t>Чураков Игорь</t>
  </si>
  <si>
    <t>Баксанов Алексей</t>
  </si>
  <si>
    <t>Казимиров Игорь</t>
  </si>
  <si>
    <t>Бояркин Владимир</t>
  </si>
  <si>
    <t>Серегин Семен</t>
  </si>
  <si>
    <t>Коньшин О.В.</t>
  </si>
  <si>
    <t>Рекорд России</t>
  </si>
  <si>
    <t>Панкратова Алёна</t>
  </si>
  <si>
    <t>Черепанов Леонид</t>
  </si>
  <si>
    <t>Таранченко Павел</t>
  </si>
  <si>
    <t>Киликеев Георгий</t>
  </si>
  <si>
    <t>Макляков Матвей</t>
  </si>
  <si>
    <t>Муллер Юрий</t>
  </si>
  <si>
    <t>Родченко</t>
  </si>
  <si>
    <t>Пронюшкин Даниил</t>
  </si>
  <si>
    <t>Зотеев Лев</t>
  </si>
  <si>
    <t>Брохман Сергей</t>
  </si>
  <si>
    <t>Мошев Дмитрий</t>
  </si>
  <si>
    <t>Мошев Роман</t>
  </si>
  <si>
    <t>Борисов Иван</t>
  </si>
  <si>
    <t>Колесников Дмитрий</t>
  </si>
  <si>
    <t>Калмыков Дмитрий</t>
  </si>
  <si>
    <t>Смертин Александр</t>
  </si>
  <si>
    <t>Буланкин Владислав</t>
  </si>
  <si>
    <t>Бабаев Ругаддин</t>
  </si>
  <si>
    <t>Колясников Кирилл</t>
  </si>
  <si>
    <t>Назаров Антон</t>
  </si>
  <si>
    <t>Лунегов Дмитрий</t>
  </si>
  <si>
    <t>Вахрутдинов Павел</t>
  </si>
  <si>
    <t>Шубенко Алексей</t>
  </si>
  <si>
    <t>Черанёв Сергей</t>
  </si>
  <si>
    <t>Шахтин Константин</t>
  </si>
  <si>
    <t>Зайцев Николай</t>
  </si>
  <si>
    <t>Поздняков Александр</t>
  </si>
  <si>
    <t>Филиппов Николай</t>
  </si>
  <si>
    <t>Селиванов Руслан</t>
  </si>
  <si>
    <t>Буртасов Константин</t>
  </si>
  <si>
    <t>Фарвазов Валерий</t>
  </si>
  <si>
    <t>Андреев Владимир</t>
  </si>
  <si>
    <t>`</t>
  </si>
  <si>
    <t>2 MASTERS</t>
  </si>
  <si>
    <t>3 MASTERS</t>
  </si>
  <si>
    <t>1 MASTERS</t>
  </si>
  <si>
    <t>№</t>
  </si>
  <si>
    <t>Возрастная группа</t>
  </si>
  <si>
    <t>Чернушка</t>
  </si>
  <si>
    <t>Краснокамск</t>
  </si>
  <si>
    <t>Акунгур</t>
  </si>
  <si>
    <t>Яйва</t>
  </si>
  <si>
    <t>пгт. Кумёны</t>
  </si>
  <si>
    <t>Дата рождения</t>
  </si>
  <si>
    <t>Город</t>
  </si>
  <si>
    <t>Очки</t>
  </si>
  <si>
    <t>J</t>
  </si>
  <si>
    <t>T</t>
  </si>
  <si>
    <t>O</t>
  </si>
  <si>
    <t>1 O</t>
  </si>
  <si>
    <t>3 O</t>
  </si>
  <si>
    <t>2 O</t>
  </si>
  <si>
    <t>Жим</t>
  </si>
  <si>
    <t>Тяга</t>
  </si>
  <si>
    <t>Рудаков В.</t>
  </si>
  <si>
    <t>в/к</t>
  </si>
  <si>
    <t>фио</t>
  </si>
  <si>
    <t>возрастная группа</t>
  </si>
  <si>
    <t>вес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</si>
</sst>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opperplate"/>
      <family val="1"/>
    </font>
    <font>
      <sz val="10"/>
      <name val="Copperplate"/>
      <family val="1"/>
    </font>
    <font>
      <b/>
      <sz val="10"/>
      <name val="Copperplate"/>
      <family val="1"/>
    </font>
    <font>
      <sz val="10"/>
      <name val="Arial Cyr"/>
      <family val="2"/>
      <charset val="204"/>
    </font>
    <font>
      <b/>
      <sz val="11"/>
      <color rgb="FF0070C0"/>
      <name val="Calibri"/>
      <family val="2"/>
      <charset val="204"/>
      <scheme val="minor"/>
    </font>
    <font>
      <sz val="9"/>
      <color rgb="FF0070C0"/>
      <name val="Copperplate"/>
      <family val="1"/>
    </font>
    <font>
      <b/>
      <sz val="20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0070C0"/>
      <name val="Calibri"/>
      <family val="2"/>
      <charset val="204"/>
      <scheme val="minor"/>
    </font>
    <font>
      <strike/>
      <sz val="9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FF0000"/>
      <name val="Copperplate"/>
      <family val="1"/>
    </font>
    <font>
      <sz val="9"/>
      <color theme="1"/>
      <name val="Calibri"/>
      <family val="2"/>
      <charset val="204"/>
      <scheme val="minor"/>
    </font>
    <font>
      <sz val="9"/>
      <color theme="4" tint="-0.249977111117893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strike/>
      <sz val="9"/>
      <color indexed="10"/>
      <name val="Calibri"/>
      <family val="2"/>
      <charset val="204"/>
    </font>
    <font>
      <sz val="9"/>
      <name val="Calibri"/>
      <family val="2"/>
      <charset val="204"/>
    </font>
    <font>
      <sz val="9"/>
      <color indexed="30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125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4" fontId="11" fillId="2" borderId="13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4" fontId="11" fillId="2" borderId="12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14" fontId="11" fillId="0" borderId="12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14" fontId="16" fillId="0" borderId="12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4" fontId="27" fillId="0" borderId="12" xfId="0" applyNumberFormat="1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14" fontId="29" fillId="0" borderId="12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14" fontId="11" fillId="0" borderId="13" xfId="0" applyNumberFormat="1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 wrapText="1"/>
    </xf>
    <xf numFmtId="0" fontId="0" fillId="0" borderId="16" xfId="0" applyBorder="1"/>
    <xf numFmtId="0" fontId="11" fillId="2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X1832"/>
  <sheetViews>
    <sheetView zoomScaleNormal="100" workbookViewId="0">
      <selection activeCell="X4" sqref="X1:Y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24" ht="27" thickBot="1">
      <c r="A1" s="82" t="s">
        <v>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79"/>
    </row>
    <row r="2" spans="1:24" ht="15.75" customHeight="1" thickBot="1">
      <c r="A2" s="100" t="s">
        <v>175</v>
      </c>
      <c r="B2" s="102" t="s">
        <v>0</v>
      </c>
      <c r="C2" s="102" t="s">
        <v>1</v>
      </c>
      <c r="D2" s="84" t="s">
        <v>176</v>
      </c>
      <c r="E2" s="102" t="s">
        <v>2</v>
      </c>
      <c r="F2" s="102" t="s">
        <v>183</v>
      </c>
      <c r="G2" s="84" t="s">
        <v>182</v>
      </c>
      <c r="H2" s="110" t="s">
        <v>3</v>
      </c>
      <c r="I2" s="112" t="s">
        <v>9</v>
      </c>
      <c r="J2" s="107" t="s">
        <v>43</v>
      </c>
      <c r="K2" s="108"/>
      <c r="L2" s="109"/>
      <c r="M2" s="102" t="s">
        <v>4</v>
      </c>
      <c r="N2" s="107" t="s">
        <v>44</v>
      </c>
      <c r="O2" s="108"/>
      <c r="P2" s="109"/>
      <c r="Q2" s="102" t="s">
        <v>4</v>
      </c>
      <c r="R2" s="107" t="s">
        <v>46</v>
      </c>
      <c r="S2" s="108"/>
      <c r="T2" s="109"/>
      <c r="U2" s="102" t="s">
        <v>4</v>
      </c>
      <c r="V2" s="102" t="s">
        <v>45</v>
      </c>
      <c r="W2" s="104" t="s">
        <v>184</v>
      </c>
    </row>
    <row r="3" spans="1:24" ht="16" thickBot="1">
      <c r="A3" s="101"/>
      <c r="B3" s="103"/>
      <c r="C3" s="103"/>
      <c r="D3" s="85"/>
      <c r="E3" s="103"/>
      <c r="F3" s="103"/>
      <c r="G3" s="85"/>
      <c r="H3" s="111"/>
      <c r="I3" s="113"/>
      <c r="J3" s="114">
        <v>1</v>
      </c>
      <c r="K3" s="115">
        <v>2</v>
      </c>
      <c r="L3" s="116">
        <v>3</v>
      </c>
      <c r="M3" s="106"/>
      <c r="N3" s="114">
        <v>1</v>
      </c>
      <c r="O3" s="115">
        <v>2</v>
      </c>
      <c r="P3" s="116">
        <v>3</v>
      </c>
      <c r="Q3" s="106"/>
      <c r="R3" s="117">
        <v>1</v>
      </c>
      <c r="S3" s="118">
        <v>2</v>
      </c>
      <c r="T3" s="119">
        <v>3</v>
      </c>
      <c r="U3" s="106"/>
      <c r="V3" s="106"/>
      <c r="W3" s="105"/>
    </row>
    <row r="4" spans="1:24" ht="14" customHeight="1">
      <c r="A4" s="35">
        <v>1</v>
      </c>
      <c r="B4" s="23">
        <v>52</v>
      </c>
      <c r="C4" s="23" t="s">
        <v>47</v>
      </c>
      <c r="D4" s="23" t="s">
        <v>185</v>
      </c>
      <c r="E4" s="23" t="s">
        <v>13</v>
      </c>
      <c r="F4" s="23" t="s">
        <v>177</v>
      </c>
      <c r="G4" s="30">
        <v>37030</v>
      </c>
      <c r="H4" s="23">
        <v>50.2</v>
      </c>
      <c r="I4" s="15">
        <v>0.99680000000000002</v>
      </c>
      <c r="J4" s="24">
        <v>60</v>
      </c>
      <c r="K4" s="31">
        <v>65</v>
      </c>
      <c r="L4" s="31">
        <v>65</v>
      </c>
      <c r="M4" s="24">
        <v>60</v>
      </c>
      <c r="N4" s="23">
        <v>37.5</v>
      </c>
      <c r="O4" s="23">
        <v>40</v>
      </c>
      <c r="P4" s="33">
        <v>42.5</v>
      </c>
      <c r="Q4" s="23">
        <v>40</v>
      </c>
      <c r="R4" s="14">
        <v>85</v>
      </c>
      <c r="S4" s="32">
        <v>90</v>
      </c>
      <c r="T4" s="32">
        <v>90</v>
      </c>
      <c r="U4" s="14">
        <v>85</v>
      </c>
      <c r="V4" s="50">
        <f>M4+Q4+U4</f>
        <v>185</v>
      </c>
      <c r="W4" s="29">
        <f t="shared" ref="W4:W18" si="0">V4*I4</f>
        <v>184.40800000000002</v>
      </c>
    </row>
    <row r="5" spans="1:24" ht="14" customHeight="1">
      <c r="A5" s="36">
        <v>1</v>
      </c>
      <c r="B5" s="23">
        <v>60</v>
      </c>
      <c r="C5" s="23" t="s">
        <v>12</v>
      </c>
      <c r="D5" s="23" t="s">
        <v>186</v>
      </c>
      <c r="E5" s="23" t="s">
        <v>13</v>
      </c>
      <c r="F5" s="23" t="s">
        <v>177</v>
      </c>
      <c r="G5" s="30">
        <v>38128</v>
      </c>
      <c r="H5" s="23">
        <v>56.75</v>
      </c>
      <c r="I5" s="15">
        <v>0.90059999999999996</v>
      </c>
      <c r="J5" s="16">
        <v>70</v>
      </c>
      <c r="K5" s="19">
        <v>80</v>
      </c>
      <c r="L5" s="31">
        <v>80</v>
      </c>
      <c r="M5" s="20">
        <v>70</v>
      </c>
      <c r="N5" s="23">
        <v>47.5</v>
      </c>
      <c r="O5" s="33">
        <v>50</v>
      </c>
      <c r="P5" s="33">
        <v>50</v>
      </c>
      <c r="Q5" s="23">
        <v>47.5</v>
      </c>
      <c r="R5" s="14">
        <v>95</v>
      </c>
      <c r="S5" s="32">
        <v>105</v>
      </c>
      <c r="T5" s="32">
        <v>105</v>
      </c>
      <c r="U5" s="14">
        <v>95</v>
      </c>
      <c r="V5" s="50">
        <f t="shared" ref="V5:V18" si="1">M5+Q5+U5</f>
        <v>212.5</v>
      </c>
      <c r="W5" s="29">
        <f t="shared" si="0"/>
        <v>191.3775</v>
      </c>
    </row>
    <row r="6" spans="1:24" ht="14" customHeight="1">
      <c r="A6" s="36">
        <v>1</v>
      </c>
      <c r="B6" s="23">
        <v>75</v>
      </c>
      <c r="C6" s="23" t="s">
        <v>14</v>
      </c>
      <c r="D6" s="23" t="s">
        <v>185</v>
      </c>
      <c r="E6" s="23" t="s">
        <v>15</v>
      </c>
      <c r="F6" s="23" t="s">
        <v>177</v>
      </c>
      <c r="G6" s="30">
        <v>36736</v>
      </c>
      <c r="H6" s="23">
        <v>72.75</v>
      </c>
      <c r="I6" s="18">
        <v>0.73719999999999997</v>
      </c>
      <c r="J6" s="16">
        <v>75</v>
      </c>
      <c r="K6" s="16">
        <v>85</v>
      </c>
      <c r="L6" s="19">
        <v>95</v>
      </c>
      <c r="M6" s="20">
        <v>85</v>
      </c>
      <c r="N6" s="23">
        <v>45</v>
      </c>
      <c r="O6" s="23">
        <v>52.5</v>
      </c>
      <c r="P6" s="33">
        <v>55</v>
      </c>
      <c r="Q6" s="23">
        <v>52.5</v>
      </c>
      <c r="R6" s="16">
        <v>100</v>
      </c>
      <c r="S6" s="19">
        <v>110</v>
      </c>
      <c r="T6" s="19">
        <v>110</v>
      </c>
      <c r="U6" s="14">
        <v>100</v>
      </c>
      <c r="V6" s="50">
        <f t="shared" si="1"/>
        <v>237.5</v>
      </c>
      <c r="W6" s="29">
        <f t="shared" si="0"/>
        <v>175.08499999999998</v>
      </c>
    </row>
    <row r="7" spans="1:24" ht="14" customHeight="1">
      <c r="A7" s="36">
        <v>1</v>
      </c>
      <c r="B7" s="23">
        <v>60</v>
      </c>
      <c r="C7" s="23" t="s">
        <v>16</v>
      </c>
      <c r="D7" s="23" t="s">
        <v>185</v>
      </c>
      <c r="E7" s="23" t="s">
        <v>15</v>
      </c>
      <c r="F7" s="23" t="s">
        <v>177</v>
      </c>
      <c r="G7" s="17">
        <v>36068</v>
      </c>
      <c r="H7" s="16">
        <v>66.400000000000006</v>
      </c>
      <c r="I7" s="18">
        <v>0.73670000000000002</v>
      </c>
      <c r="J7" s="16">
        <v>140</v>
      </c>
      <c r="K7" s="16">
        <v>155</v>
      </c>
      <c r="L7" s="16">
        <v>160</v>
      </c>
      <c r="M7" s="20">
        <v>160</v>
      </c>
      <c r="N7" s="33">
        <v>105</v>
      </c>
      <c r="O7" s="23">
        <v>105</v>
      </c>
      <c r="P7" s="23">
        <v>115</v>
      </c>
      <c r="Q7" s="23">
        <v>115</v>
      </c>
      <c r="R7" s="16">
        <v>200</v>
      </c>
      <c r="S7" s="20">
        <v>200</v>
      </c>
      <c r="T7" s="20">
        <v>220</v>
      </c>
      <c r="U7" s="20">
        <v>220</v>
      </c>
      <c r="V7" s="50">
        <f t="shared" si="1"/>
        <v>495</v>
      </c>
      <c r="W7" s="29">
        <f t="shared" si="0"/>
        <v>364.66649999999998</v>
      </c>
    </row>
    <row r="8" spans="1:24" ht="14" customHeight="1">
      <c r="A8" s="36">
        <v>1</v>
      </c>
      <c r="B8" s="23">
        <v>67.5</v>
      </c>
      <c r="C8" s="23" t="s">
        <v>17</v>
      </c>
      <c r="D8" s="23" t="s">
        <v>186</v>
      </c>
      <c r="E8" s="23" t="s">
        <v>18</v>
      </c>
      <c r="F8" s="23" t="s">
        <v>42</v>
      </c>
      <c r="G8" s="30">
        <v>38104</v>
      </c>
      <c r="H8" s="23">
        <v>66.7</v>
      </c>
      <c r="I8" s="18">
        <v>0.73370000000000002</v>
      </c>
      <c r="J8" s="16">
        <v>95</v>
      </c>
      <c r="K8" s="16">
        <v>105</v>
      </c>
      <c r="L8" s="19">
        <v>110</v>
      </c>
      <c r="M8" s="20">
        <v>105</v>
      </c>
      <c r="N8" s="23">
        <v>80</v>
      </c>
      <c r="O8" s="23">
        <v>85</v>
      </c>
      <c r="P8" s="33">
        <v>90</v>
      </c>
      <c r="Q8" s="23">
        <v>85</v>
      </c>
      <c r="R8" s="16">
        <v>115</v>
      </c>
      <c r="S8" s="20">
        <v>125</v>
      </c>
      <c r="T8" s="20">
        <v>132.5</v>
      </c>
      <c r="U8" s="16">
        <v>132.5</v>
      </c>
      <c r="V8" s="50">
        <f t="shared" si="1"/>
        <v>322.5</v>
      </c>
      <c r="W8" s="29">
        <f t="shared" si="0"/>
        <v>236.61825000000002</v>
      </c>
    </row>
    <row r="9" spans="1:24" ht="14" customHeight="1">
      <c r="A9" s="36">
        <v>1</v>
      </c>
      <c r="B9" s="23">
        <v>75</v>
      </c>
      <c r="C9" s="23" t="s">
        <v>21</v>
      </c>
      <c r="D9" s="23" t="s">
        <v>187</v>
      </c>
      <c r="E9" s="23" t="s">
        <v>11</v>
      </c>
      <c r="F9" s="23" t="s">
        <v>5</v>
      </c>
      <c r="G9" s="30">
        <v>36942</v>
      </c>
      <c r="H9" s="23">
        <v>72.75</v>
      </c>
      <c r="I9" s="18">
        <v>0.68049999999999999</v>
      </c>
      <c r="J9" s="19">
        <v>162.5</v>
      </c>
      <c r="K9" s="16" t="s">
        <v>48</v>
      </c>
      <c r="L9" s="16">
        <v>175</v>
      </c>
      <c r="M9" s="20">
        <v>175</v>
      </c>
      <c r="N9" s="33">
        <v>125</v>
      </c>
      <c r="O9" s="23">
        <v>125</v>
      </c>
      <c r="P9" s="23">
        <v>135</v>
      </c>
      <c r="Q9" s="23">
        <v>135</v>
      </c>
      <c r="R9" s="16">
        <v>195</v>
      </c>
      <c r="S9" s="16">
        <v>205</v>
      </c>
      <c r="T9" s="19">
        <v>212.5</v>
      </c>
      <c r="U9" s="14">
        <v>205</v>
      </c>
      <c r="V9" s="50">
        <f>M9+Q9+U9</f>
        <v>515</v>
      </c>
      <c r="W9" s="29">
        <f t="shared" si="0"/>
        <v>350.45749999999998</v>
      </c>
    </row>
    <row r="10" spans="1:24" ht="14" customHeight="1">
      <c r="A10" s="36">
        <v>2</v>
      </c>
      <c r="B10" s="23">
        <v>75</v>
      </c>
      <c r="C10" s="23" t="s">
        <v>6</v>
      </c>
      <c r="D10" s="23" t="s">
        <v>187</v>
      </c>
      <c r="E10" s="23" t="s">
        <v>20</v>
      </c>
      <c r="F10" s="23" t="s">
        <v>5</v>
      </c>
      <c r="G10" s="30">
        <v>33069</v>
      </c>
      <c r="H10" s="23">
        <v>74.95</v>
      </c>
      <c r="I10" s="18">
        <v>0.66449999999999998</v>
      </c>
      <c r="J10" s="16">
        <v>180</v>
      </c>
      <c r="K10" s="19">
        <v>190</v>
      </c>
      <c r="L10" s="19">
        <v>190</v>
      </c>
      <c r="M10" s="20">
        <v>180</v>
      </c>
      <c r="N10" s="33">
        <v>125</v>
      </c>
      <c r="O10" s="23">
        <v>125</v>
      </c>
      <c r="P10" s="33">
        <v>130</v>
      </c>
      <c r="Q10" s="23">
        <v>125</v>
      </c>
      <c r="R10" s="16">
        <v>200</v>
      </c>
      <c r="S10" s="16">
        <v>205</v>
      </c>
      <c r="T10" s="19">
        <v>210</v>
      </c>
      <c r="U10" s="14">
        <v>205</v>
      </c>
      <c r="V10" s="50">
        <f>M10+Q10+U10</f>
        <v>510</v>
      </c>
      <c r="W10" s="29">
        <f t="shared" si="0"/>
        <v>338.89499999999998</v>
      </c>
    </row>
    <row r="11" spans="1:24" ht="14" customHeight="1">
      <c r="A11" s="36" t="s">
        <v>49</v>
      </c>
      <c r="B11" s="23">
        <v>82.5</v>
      </c>
      <c r="C11" s="23" t="s">
        <v>19</v>
      </c>
      <c r="D11" s="23" t="s">
        <v>186</v>
      </c>
      <c r="E11" s="23" t="s">
        <v>15</v>
      </c>
      <c r="F11" s="23" t="s">
        <v>177</v>
      </c>
      <c r="G11" s="17">
        <v>37361</v>
      </c>
      <c r="H11" s="16">
        <v>79.2</v>
      </c>
      <c r="I11" s="18">
        <v>0.63759999999999994</v>
      </c>
      <c r="J11" s="19">
        <v>180</v>
      </c>
      <c r="K11" s="19">
        <v>180</v>
      </c>
      <c r="L11" s="19">
        <v>180</v>
      </c>
      <c r="M11" s="20">
        <v>0</v>
      </c>
      <c r="N11" s="11" t="s">
        <v>49</v>
      </c>
      <c r="O11" s="11" t="s">
        <v>49</v>
      </c>
      <c r="P11" s="11" t="s">
        <v>49</v>
      </c>
      <c r="Q11" s="11" t="s">
        <v>49</v>
      </c>
      <c r="R11" s="11" t="s">
        <v>49</v>
      </c>
      <c r="S11" s="11" t="s">
        <v>49</v>
      </c>
      <c r="T11" s="11" t="s">
        <v>49</v>
      </c>
      <c r="U11" s="11" t="s">
        <v>49</v>
      </c>
      <c r="V11" s="50">
        <v>0</v>
      </c>
      <c r="W11" s="29">
        <f t="shared" si="0"/>
        <v>0</v>
      </c>
    </row>
    <row r="12" spans="1:24" ht="14" customHeight="1">
      <c r="A12" s="36">
        <v>1</v>
      </c>
      <c r="B12" s="23">
        <v>82.5</v>
      </c>
      <c r="C12" s="23" t="s">
        <v>22</v>
      </c>
      <c r="D12" s="23" t="s">
        <v>187</v>
      </c>
      <c r="E12" s="23" t="s">
        <v>11</v>
      </c>
      <c r="F12" s="23" t="s">
        <v>5</v>
      </c>
      <c r="G12" s="17">
        <v>31421</v>
      </c>
      <c r="H12" s="16">
        <v>81.099999999999994</v>
      </c>
      <c r="I12" s="18">
        <v>0.62680000000000002</v>
      </c>
      <c r="J12" s="16">
        <v>180</v>
      </c>
      <c r="K12" s="19">
        <v>157.5</v>
      </c>
      <c r="L12" s="16">
        <v>157.5</v>
      </c>
      <c r="M12" s="20">
        <v>157.5</v>
      </c>
      <c r="N12" s="23">
        <v>100</v>
      </c>
      <c r="O12" s="33">
        <v>107.5</v>
      </c>
      <c r="P12" s="33">
        <v>107.5</v>
      </c>
      <c r="Q12" s="23">
        <v>100</v>
      </c>
      <c r="R12" s="16">
        <v>165</v>
      </c>
      <c r="S12" s="16">
        <v>180</v>
      </c>
      <c r="T12" s="19">
        <v>190</v>
      </c>
      <c r="U12" s="14">
        <v>180</v>
      </c>
      <c r="V12" s="50">
        <f t="shared" si="1"/>
        <v>437.5</v>
      </c>
      <c r="W12" s="29">
        <f t="shared" si="0"/>
        <v>274.22500000000002</v>
      </c>
    </row>
    <row r="13" spans="1:24" ht="14" customHeight="1">
      <c r="A13" s="36" t="s">
        <v>49</v>
      </c>
      <c r="B13" s="23">
        <v>90</v>
      </c>
      <c r="C13" s="23" t="s">
        <v>23</v>
      </c>
      <c r="D13" s="23" t="s">
        <v>187</v>
      </c>
      <c r="E13" s="23" t="s">
        <v>15</v>
      </c>
      <c r="F13" s="23" t="s">
        <v>177</v>
      </c>
      <c r="G13" s="30">
        <v>33834</v>
      </c>
      <c r="H13" s="23">
        <v>88.7</v>
      </c>
      <c r="I13" s="18">
        <v>0.59050000000000002</v>
      </c>
      <c r="J13" s="16">
        <v>180</v>
      </c>
      <c r="K13" s="16">
        <v>190</v>
      </c>
      <c r="L13" s="19">
        <v>200</v>
      </c>
      <c r="M13" s="20">
        <v>190</v>
      </c>
      <c r="N13" s="33">
        <v>110</v>
      </c>
      <c r="O13" s="33">
        <v>110</v>
      </c>
      <c r="P13" s="33">
        <v>110</v>
      </c>
      <c r="Q13" s="23">
        <v>0</v>
      </c>
      <c r="R13" s="11" t="s">
        <v>49</v>
      </c>
      <c r="S13" s="11" t="s">
        <v>49</v>
      </c>
      <c r="T13" s="11" t="s">
        <v>49</v>
      </c>
      <c r="U13" s="11" t="s">
        <v>49</v>
      </c>
      <c r="V13" s="50">
        <v>0</v>
      </c>
      <c r="W13" s="29">
        <f t="shared" si="0"/>
        <v>0</v>
      </c>
    </row>
    <row r="14" spans="1:24" ht="14" customHeight="1">
      <c r="A14" s="36">
        <v>1</v>
      </c>
      <c r="B14" s="23">
        <v>90</v>
      </c>
      <c r="C14" s="23" t="s">
        <v>11</v>
      </c>
      <c r="D14" s="23" t="s">
        <v>187</v>
      </c>
      <c r="E14" s="23" t="s">
        <v>11</v>
      </c>
      <c r="F14" s="23" t="s">
        <v>5</v>
      </c>
      <c r="G14" s="30">
        <v>32471</v>
      </c>
      <c r="H14" s="23">
        <v>89.55</v>
      </c>
      <c r="I14" s="18">
        <v>0.58689999999999998</v>
      </c>
      <c r="J14" s="20">
        <v>180</v>
      </c>
      <c r="K14" s="16">
        <v>200</v>
      </c>
      <c r="L14" s="16" t="s">
        <v>49</v>
      </c>
      <c r="M14" s="20">
        <v>200</v>
      </c>
      <c r="N14" s="23">
        <v>145</v>
      </c>
      <c r="O14" s="33">
        <v>155</v>
      </c>
      <c r="P14" s="33">
        <v>155</v>
      </c>
      <c r="Q14" s="23">
        <v>145</v>
      </c>
      <c r="R14" s="16">
        <v>262.5</v>
      </c>
      <c r="S14" s="16">
        <v>282.5</v>
      </c>
      <c r="T14" s="19">
        <v>302.5</v>
      </c>
      <c r="U14" s="14">
        <v>282.5</v>
      </c>
      <c r="V14" s="50">
        <f t="shared" si="1"/>
        <v>627.5</v>
      </c>
      <c r="W14" s="29">
        <f t="shared" si="0"/>
        <v>368.27974999999998</v>
      </c>
    </row>
    <row r="15" spans="1:24" ht="14" customHeight="1">
      <c r="A15" s="36">
        <v>1</v>
      </c>
      <c r="B15" s="23">
        <v>100</v>
      </c>
      <c r="C15" s="23" t="s">
        <v>27</v>
      </c>
      <c r="D15" s="23" t="s">
        <v>187</v>
      </c>
      <c r="E15" s="23"/>
      <c r="F15" s="23" t="s">
        <v>5</v>
      </c>
      <c r="G15" s="17">
        <v>35209</v>
      </c>
      <c r="H15" s="16">
        <v>95.85</v>
      </c>
      <c r="I15" s="18">
        <v>0.56510000000000005</v>
      </c>
      <c r="J15" s="16">
        <v>210</v>
      </c>
      <c r="K15" s="16">
        <v>220</v>
      </c>
      <c r="L15" s="16" t="s">
        <v>49</v>
      </c>
      <c r="M15" s="20">
        <v>220</v>
      </c>
      <c r="N15" s="33">
        <v>155</v>
      </c>
      <c r="O15" s="23">
        <v>155</v>
      </c>
      <c r="P15" s="23">
        <v>160</v>
      </c>
      <c r="Q15" s="23">
        <v>160</v>
      </c>
      <c r="R15" s="16">
        <v>220</v>
      </c>
      <c r="S15" s="16">
        <v>230</v>
      </c>
      <c r="T15" s="19">
        <v>240</v>
      </c>
      <c r="U15" s="14">
        <v>230</v>
      </c>
      <c r="V15" s="50">
        <f t="shared" ref="V15" si="2">M15+Q15+U15</f>
        <v>610</v>
      </c>
      <c r="W15" s="29">
        <f t="shared" si="0"/>
        <v>344.71100000000001</v>
      </c>
    </row>
    <row r="16" spans="1:24" ht="14" customHeight="1">
      <c r="A16" s="36">
        <v>2</v>
      </c>
      <c r="B16" s="23">
        <v>100</v>
      </c>
      <c r="C16" s="23" t="s">
        <v>25</v>
      </c>
      <c r="D16" s="23" t="s">
        <v>187</v>
      </c>
      <c r="E16" s="23"/>
      <c r="F16" s="23" t="s">
        <v>26</v>
      </c>
      <c r="G16" s="17">
        <v>35642</v>
      </c>
      <c r="H16" s="16">
        <v>98.7</v>
      </c>
      <c r="I16" s="18">
        <v>0.55730000000000002</v>
      </c>
      <c r="J16" s="14">
        <v>190</v>
      </c>
      <c r="K16" s="16">
        <v>205</v>
      </c>
      <c r="L16" s="16">
        <v>215</v>
      </c>
      <c r="M16" s="20">
        <v>215</v>
      </c>
      <c r="N16" s="23">
        <v>125</v>
      </c>
      <c r="O16" s="23">
        <v>132.5</v>
      </c>
      <c r="P16" s="23">
        <v>140</v>
      </c>
      <c r="Q16" s="23">
        <v>140</v>
      </c>
      <c r="R16" s="14">
        <v>215</v>
      </c>
      <c r="S16" s="14">
        <v>230</v>
      </c>
      <c r="T16" s="32">
        <v>245</v>
      </c>
      <c r="U16" s="14">
        <v>230</v>
      </c>
      <c r="V16" s="50">
        <f t="shared" si="1"/>
        <v>585</v>
      </c>
      <c r="W16" s="29">
        <f t="shared" si="0"/>
        <v>326.02050000000003</v>
      </c>
    </row>
    <row r="17" spans="1:23" ht="14" customHeight="1">
      <c r="A17" s="36">
        <v>1</v>
      </c>
      <c r="B17" s="23">
        <v>110</v>
      </c>
      <c r="C17" s="23" t="s">
        <v>28</v>
      </c>
      <c r="D17" s="23" t="s">
        <v>187</v>
      </c>
      <c r="E17" s="23" t="s">
        <v>29</v>
      </c>
      <c r="F17" s="23" t="s">
        <v>5</v>
      </c>
      <c r="G17" s="30">
        <v>34709</v>
      </c>
      <c r="H17" s="23">
        <v>108.7</v>
      </c>
      <c r="I17" s="15">
        <v>0.53810000000000002</v>
      </c>
      <c r="J17" s="19">
        <v>200</v>
      </c>
      <c r="K17" s="16">
        <v>200</v>
      </c>
      <c r="L17" s="16">
        <v>215</v>
      </c>
      <c r="M17" s="21">
        <v>215</v>
      </c>
      <c r="N17" s="23">
        <v>160</v>
      </c>
      <c r="O17" s="33">
        <v>167.5</v>
      </c>
      <c r="P17" s="33">
        <v>167.5</v>
      </c>
      <c r="Q17" s="23">
        <v>160</v>
      </c>
      <c r="R17" s="14">
        <v>265</v>
      </c>
      <c r="S17" s="14">
        <v>277.5</v>
      </c>
      <c r="T17" s="14">
        <v>285</v>
      </c>
      <c r="U17" s="14">
        <v>285</v>
      </c>
      <c r="V17" s="50">
        <f t="shared" si="1"/>
        <v>660</v>
      </c>
      <c r="W17" s="29">
        <f t="shared" si="0"/>
        <v>355.14600000000002</v>
      </c>
    </row>
    <row r="18" spans="1:23" ht="14" customHeight="1" thickBot="1">
      <c r="A18" s="36">
        <v>1</v>
      </c>
      <c r="B18" s="23">
        <v>125</v>
      </c>
      <c r="C18" s="23" t="s">
        <v>30</v>
      </c>
      <c r="D18" s="23" t="s">
        <v>187</v>
      </c>
      <c r="E18" s="23"/>
      <c r="F18" s="23" t="s">
        <v>5</v>
      </c>
      <c r="G18" s="13">
        <v>29449</v>
      </c>
      <c r="H18" s="14">
        <v>118.6</v>
      </c>
      <c r="I18" s="22">
        <v>0.52829999999999999</v>
      </c>
      <c r="J18" s="14">
        <v>210</v>
      </c>
      <c r="K18" s="19">
        <v>230</v>
      </c>
      <c r="L18" s="16">
        <v>230</v>
      </c>
      <c r="M18" s="77">
        <v>230</v>
      </c>
      <c r="N18" s="23">
        <v>145</v>
      </c>
      <c r="O18" s="23">
        <v>160</v>
      </c>
      <c r="P18" s="33">
        <v>170</v>
      </c>
      <c r="Q18" s="25">
        <v>160</v>
      </c>
      <c r="R18" s="63">
        <v>230</v>
      </c>
      <c r="S18" s="63">
        <v>255</v>
      </c>
      <c r="T18" s="63">
        <v>267.5</v>
      </c>
      <c r="U18" s="63">
        <v>237.5</v>
      </c>
      <c r="V18" s="64">
        <f t="shared" si="1"/>
        <v>627.5</v>
      </c>
      <c r="W18" s="65">
        <f t="shared" si="0"/>
        <v>331.50824999999998</v>
      </c>
    </row>
    <row r="19" spans="1:23">
      <c r="O19" s="8"/>
      <c r="P19" s="7"/>
    </row>
    <row r="20" spans="1:23">
      <c r="O20" s="8"/>
      <c r="P20" s="7"/>
    </row>
    <row r="21" spans="1:23">
      <c r="O21" s="8"/>
      <c r="P21" s="7"/>
    </row>
    <row r="22" spans="1:23">
      <c r="O22" s="8"/>
      <c r="P22" s="7"/>
    </row>
    <row r="23" spans="1:23">
      <c r="O23" s="8"/>
      <c r="P23" s="7"/>
    </row>
    <row r="24" spans="1:23">
      <c r="O24" s="8"/>
      <c r="P24" s="7"/>
    </row>
    <row r="25" spans="1:23">
      <c r="O25" s="8"/>
      <c r="P25" s="7"/>
    </row>
    <row r="26" spans="1:23">
      <c r="O26" s="8"/>
      <c r="P26" s="7"/>
    </row>
    <row r="27" spans="1:23">
      <c r="O27" s="8"/>
      <c r="P27" s="7"/>
    </row>
    <row r="28" spans="1:23">
      <c r="O28" s="8"/>
      <c r="P28" s="7"/>
    </row>
    <row r="29" spans="1:23">
      <c r="O29" s="8"/>
      <c r="P29" s="7"/>
    </row>
    <row r="30" spans="1:23">
      <c r="O30" s="8"/>
      <c r="P30" s="7"/>
    </row>
    <row r="31" spans="1:23">
      <c r="O31" s="8"/>
    </row>
    <row r="32" spans="1:23">
      <c r="O32" s="8"/>
    </row>
    <row r="33" spans="15:15">
      <c r="O33" s="8"/>
    </row>
    <row r="34" spans="15:15">
      <c r="O34" s="8"/>
    </row>
    <row r="35" spans="15:15">
      <c r="O35" s="8"/>
    </row>
    <row r="36" spans="15:15">
      <c r="O36" s="8"/>
    </row>
    <row r="37" spans="15:15">
      <c r="O37" s="8"/>
    </row>
    <row r="38" spans="15:15">
      <c r="O38" s="8"/>
    </row>
    <row r="39" spans="15:15">
      <c r="O39" s="8"/>
    </row>
    <row r="40" spans="15:15">
      <c r="O40" s="8"/>
    </row>
    <row r="41" spans="15:15">
      <c r="O41" s="8"/>
    </row>
    <row r="42" spans="15:15">
      <c r="O42" s="8"/>
    </row>
    <row r="43" spans="15:15">
      <c r="O43" s="8"/>
    </row>
    <row r="44" spans="15:15">
      <c r="O44" s="8"/>
    </row>
    <row r="45" spans="15:15">
      <c r="O45" s="8"/>
    </row>
    <row r="46" spans="15:15">
      <c r="O46" s="8"/>
    </row>
    <row r="47" spans="15:15">
      <c r="O47" s="8"/>
    </row>
    <row r="48" spans="15:15">
      <c r="O48" s="8"/>
    </row>
    <row r="49" spans="15:15">
      <c r="O49" s="8"/>
    </row>
    <row r="50" spans="15:15">
      <c r="O50" s="8"/>
    </row>
    <row r="51" spans="15:15">
      <c r="O51" s="8"/>
    </row>
    <row r="52" spans="15:15">
      <c r="O52" s="8"/>
    </row>
    <row r="53" spans="15:15">
      <c r="O53" s="8"/>
    </row>
    <row r="54" spans="15:15">
      <c r="O54" s="8"/>
    </row>
    <row r="55" spans="15:15">
      <c r="O55" s="8"/>
    </row>
    <row r="56" spans="15:15">
      <c r="O56" s="8"/>
    </row>
    <row r="57" spans="15:15">
      <c r="O57" s="8"/>
    </row>
    <row r="58" spans="15:15">
      <c r="O58" s="8"/>
    </row>
    <row r="59" spans="15:15">
      <c r="O59" s="8"/>
    </row>
    <row r="60" spans="15:15">
      <c r="O60" s="8"/>
    </row>
    <row r="61" spans="15:15">
      <c r="O61" s="8"/>
    </row>
    <row r="62" spans="15:15">
      <c r="O62" s="8"/>
    </row>
    <row r="63" spans="15:15">
      <c r="O63" s="8"/>
    </row>
    <row r="64" spans="15:15">
      <c r="O64" s="8"/>
    </row>
    <row r="65" spans="15:15">
      <c r="O65" s="8"/>
    </row>
    <row r="66" spans="15:15">
      <c r="O66" s="8"/>
    </row>
    <row r="67" spans="15:15">
      <c r="O67" s="8"/>
    </row>
    <row r="68" spans="15:15">
      <c r="O68" s="8"/>
    </row>
    <row r="69" spans="15:15">
      <c r="O69" s="8"/>
    </row>
    <row r="70" spans="15:15">
      <c r="O70" s="8"/>
    </row>
    <row r="71" spans="15:15">
      <c r="O71" s="8"/>
    </row>
    <row r="72" spans="15:15">
      <c r="O72" s="8"/>
    </row>
    <row r="73" spans="15:15">
      <c r="O73" s="8"/>
    </row>
    <row r="74" spans="15:15">
      <c r="O74" s="8"/>
    </row>
    <row r="75" spans="15:15">
      <c r="O75" s="8"/>
    </row>
    <row r="76" spans="15:15">
      <c r="O76" s="8"/>
    </row>
    <row r="77" spans="15:15">
      <c r="O77" s="8"/>
    </row>
    <row r="78" spans="15:15">
      <c r="O78" s="8"/>
    </row>
    <row r="79" spans="15:15">
      <c r="O79" s="8"/>
    </row>
    <row r="80" spans="15:15">
      <c r="O80" s="8"/>
    </row>
    <row r="81" spans="15:15">
      <c r="O81" s="8"/>
    </row>
    <row r="82" spans="15:15">
      <c r="O82" s="8"/>
    </row>
    <row r="83" spans="15:15">
      <c r="O83" s="8"/>
    </row>
    <row r="84" spans="15:15">
      <c r="O84" s="8"/>
    </row>
    <row r="85" spans="15:15">
      <c r="O85" s="8"/>
    </row>
    <row r="86" spans="15:15">
      <c r="O86" s="8"/>
    </row>
    <row r="87" spans="15:15">
      <c r="O87" s="8"/>
    </row>
    <row r="88" spans="15:15">
      <c r="O88" s="8"/>
    </row>
    <row r="89" spans="15:15">
      <c r="O89" s="8"/>
    </row>
    <row r="90" spans="15:15">
      <c r="O90" s="8"/>
    </row>
    <row r="91" spans="15:15">
      <c r="O91" s="8"/>
    </row>
    <row r="92" spans="15:15">
      <c r="O92" s="8"/>
    </row>
    <row r="93" spans="15:15">
      <c r="O93" s="8"/>
    </row>
    <row r="94" spans="15:15">
      <c r="O94" s="8"/>
    </row>
    <row r="95" spans="15:15">
      <c r="O95" s="8"/>
    </row>
    <row r="96" spans="15:15">
      <c r="O96" s="8"/>
    </row>
    <row r="97" spans="15:15">
      <c r="O97" s="8"/>
    </row>
    <row r="98" spans="15:15">
      <c r="O98" s="8"/>
    </row>
    <row r="99" spans="15:15">
      <c r="O99" s="8"/>
    </row>
    <row r="100" spans="15:15">
      <c r="O100" s="8"/>
    </row>
    <row r="101" spans="15:15">
      <c r="O101" s="8"/>
    </row>
    <row r="102" spans="15:15">
      <c r="O102" s="8"/>
    </row>
    <row r="103" spans="15:15">
      <c r="O103" s="8"/>
    </row>
    <row r="104" spans="15:15">
      <c r="O104" s="8"/>
    </row>
    <row r="105" spans="15:15">
      <c r="O105" s="8"/>
    </row>
    <row r="106" spans="15:15">
      <c r="O106" s="8"/>
    </row>
    <row r="107" spans="15:15">
      <c r="O107" s="8"/>
    </row>
    <row r="108" spans="15:15">
      <c r="O108" s="8"/>
    </row>
    <row r="109" spans="15:15">
      <c r="O109" s="8"/>
    </row>
    <row r="110" spans="15:15">
      <c r="O110" s="8"/>
    </row>
    <row r="111" spans="15:15">
      <c r="O111" s="8"/>
    </row>
    <row r="112" spans="15:15">
      <c r="O112" s="8"/>
    </row>
    <row r="113" spans="15:15">
      <c r="O113" s="8"/>
    </row>
    <row r="114" spans="15:15">
      <c r="O114" s="8"/>
    </row>
    <row r="115" spans="15:15">
      <c r="O115" s="8"/>
    </row>
    <row r="116" spans="15:15">
      <c r="O116" s="8"/>
    </row>
    <row r="117" spans="15:15">
      <c r="O117" s="8"/>
    </row>
    <row r="118" spans="15:15">
      <c r="O118" s="8"/>
    </row>
    <row r="119" spans="15:15">
      <c r="O119" s="8"/>
    </row>
    <row r="120" spans="15:15">
      <c r="O120" s="8"/>
    </row>
    <row r="121" spans="15:15">
      <c r="O121" s="8"/>
    </row>
    <row r="122" spans="15:15">
      <c r="O122" s="8"/>
    </row>
    <row r="123" spans="15:15">
      <c r="O123" s="8"/>
    </row>
    <row r="124" spans="15:15">
      <c r="O124" s="8"/>
    </row>
    <row r="125" spans="15:15">
      <c r="O125" s="8"/>
    </row>
    <row r="126" spans="15:15">
      <c r="O126" s="8"/>
    </row>
    <row r="127" spans="15:15">
      <c r="O127" s="8"/>
    </row>
    <row r="128" spans="15:15">
      <c r="O128" s="8"/>
    </row>
    <row r="129" spans="15:15">
      <c r="O129" s="8"/>
    </row>
    <row r="130" spans="15:15">
      <c r="O130" s="8"/>
    </row>
    <row r="131" spans="15:15">
      <c r="O131" s="8"/>
    </row>
    <row r="132" spans="15:15">
      <c r="O132" s="8"/>
    </row>
    <row r="133" spans="15:15">
      <c r="O133" s="8"/>
    </row>
    <row r="134" spans="15:15">
      <c r="O134" s="8"/>
    </row>
    <row r="135" spans="15:15">
      <c r="O135" s="8"/>
    </row>
    <row r="136" spans="15:15">
      <c r="O136" s="8"/>
    </row>
    <row r="137" spans="15:15">
      <c r="O137" s="8"/>
    </row>
    <row r="138" spans="15:15">
      <c r="O138" s="8"/>
    </row>
    <row r="139" spans="15:15">
      <c r="O139" s="8"/>
    </row>
    <row r="140" spans="15:15">
      <c r="O140" s="8"/>
    </row>
    <row r="141" spans="15:15">
      <c r="O141" s="8"/>
    </row>
    <row r="142" spans="15:15">
      <c r="O142" s="8"/>
    </row>
    <row r="143" spans="15:15">
      <c r="O143" s="8"/>
    </row>
    <row r="144" spans="15:15">
      <c r="O144" s="8"/>
    </row>
    <row r="145" spans="15:15">
      <c r="O145" s="8"/>
    </row>
    <row r="146" spans="15:15">
      <c r="O146" s="8"/>
    </row>
    <row r="147" spans="15:15">
      <c r="O147" s="8"/>
    </row>
    <row r="148" spans="15:15">
      <c r="O148" s="8"/>
    </row>
    <row r="149" spans="15:15">
      <c r="O149" s="8"/>
    </row>
    <row r="150" spans="15:15">
      <c r="O150" s="8"/>
    </row>
    <row r="151" spans="15:15">
      <c r="O151" s="8"/>
    </row>
    <row r="152" spans="15:15">
      <c r="O152" s="8"/>
    </row>
    <row r="153" spans="15:15">
      <c r="O153" s="8"/>
    </row>
    <row r="154" spans="15:15">
      <c r="O154" s="8"/>
    </row>
    <row r="155" spans="15:15">
      <c r="O155" s="8"/>
    </row>
    <row r="156" spans="15:15">
      <c r="O156" s="8"/>
    </row>
    <row r="157" spans="15:15">
      <c r="O157" s="8"/>
    </row>
    <row r="158" spans="15:15">
      <c r="O158" s="8"/>
    </row>
    <row r="159" spans="15:15">
      <c r="O159" s="8"/>
    </row>
    <row r="160" spans="15:15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</sheetData>
  <sortState ref="C5:H8">
    <sortCondition ref="C5"/>
  </sortState>
  <mergeCells count="18">
    <mergeCell ref="N2:P2"/>
    <mergeCell ref="M2:M3"/>
    <mergeCell ref="G2:G3"/>
    <mergeCell ref="H2:H3"/>
    <mergeCell ref="I2:I3"/>
    <mergeCell ref="J2:L2"/>
    <mergeCell ref="W2:W3"/>
    <mergeCell ref="Q2:Q3"/>
    <mergeCell ref="R2:T2"/>
    <mergeCell ref="U2:U3"/>
    <mergeCell ref="V2:V3"/>
    <mergeCell ref="F2:F3"/>
    <mergeCell ref="D2:D3"/>
    <mergeCell ref="A2:A3"/>
    <mergeCell ref="B2:B3"/>
    <mergeCell ref="C2:C3"/>
    <mergeCell ref="E2:E3"/>
    <mergeCell ref="A1:W1"/>
  </mergeCells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7F9D-1830-AD43-9C0C-59B9866E5C82}">
  <sheetPr codeName="Лист19"/>
  <dimension ref="A1:R1938"/>
  <sheetViews>
    <sheetView zoomScaleNormal="100" workbookViewId="0">
      <selection activeCell="B1" sqref="B1:B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18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191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18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18" ht="14" customHeight="1">
      <c r="A3" s="36">
        <v>1</v>
      </c>
      <c r="B3" s="55">
        <v>75</v>
      </c>
      <c r="C3" s="55" t="s">
        <v>114</v>
      </c>
      <c r="D3" s="55" t="s">
        <v>187</v>
      </c>
      <c r="E3" s="55" t="s">
        <v>115</v>
      </c>
      <c r="F3" s="55" t="s">
        <v>128</v>
      </c>
      <c r="G3" s="56">
        <v>29116</v>
      </c>
      <c r="H3" s="55">
        <v>74.099999999999994</v>
      </c>
      <c r="I3" s="57">
        <v>0.67079999999999995</v>
      </c>
      <c r="J3" s="54">
        <v>285</v>
      </c>
      <c r="K3" s="54">
        <v>285</v>
      </c>
      <c r="L3" s="55">
        <v>285</v>
      </c>
      <c r="M3" s="23" t="s">
        <v>49</v>
      </c>
      <c r="N3" s="71">
        <v>285</v>
      </c>
      <c r="O3" s="57">
        <f t="shared" ref="O3:O4" si="0">N3*I3</f>
        <v>191.178</v>
      </c>
      <c r="P3" s="55"/>
      <c r="Q3" s="28">
        <v>12</v>
      </c>
      <c r="R3" s="38"/>
    </row>
    <row r="4" spans="1:18" ht="14" customHeight="1">
      <c r="A4" s="36">
        <v>1</v>
      </c>
      <c r="B4" s="55">
        <v>140</v>
      </c>
      <c r="C4" s="55" t="s">
        <v>126</v>
      </c>
      <c r="D4" s="55" t="s">
        <v>187</v>
      </c>
      <c r="E4" s="55" t="s">
        <v>127</v>
      </c>
      <c r="F4" s="55" t="s">
        <v>128</v>
      </c>
      <c r="G4" s="56">
        <v>30817</v>
      </c>
      <c r="H4" s="55">
        <v>133.33000000000001</v>
      </c>
      <c r="I4" s="57">
        <v>0.51090000000000002</v>
      </c>
      <c r="J4" s="54">
        <v>330</v>
      </c>
      <c r="K4" s="55">
        <v>330</v>
      </c>
      <c r="L4" s="54">
        <v>420</v>
      </c>
      <c r="M4" s="23" t="s">
        <v>49</v>
      </c>
      <c r="N4" s="71">
        <v>330</v>
      </c>
      <c r="O4" s="57">
        <f t="shared" si="0"/>
        <v>168.59700000000001</v>
      </c>
      <c r="P4" s="55"/>
      <c r="Q4" s="28">
        <v>12</v>
      </c>
      <c r="R4" s="38"/>
    </row>
    <row r="5" spans="1:18">
      <c r="O5" s="8"/>
      <c r="P5" s="7"/>
    </row>
    <row r="6" spans="1:18">
      <c r="O6" s="8"/>
      <c r="P6" s="7"/>
    </row>
    <row r="7" spans="1:18">
      <c r="O7" s="8"/>
      <c r="P7" s="7"/>
    </row>
    <row r="8" spans="1:18">
      <c r="O8" s="8"/>
      <c r="P8" s="7"/>
    </row>
    <row r="9" spans="1:18">
      <c r="O9" s="8"/>
      <c r="P9" s="7"/>
    </row>
    <row r="10" spans="1:18">
      <c r="O10" s="8"/>
      <c r="P10" s="7"/>
    </row>
    <row r="11" spans="1:18">
      <c r="O11" s="8"/>
      <c r="P11" s="7"/>
    </row>
    <row r="12" spans="1:18">
      <c r="O12" s="8"/>
      <c r="P12" s="7"/>
    </row>
    <row r="13" spans="1:18">
      <c r="O13" s="8"/>
      <c r="P13" s="7"/>
    </row>
    <row r="14" spans="1:18">
      <c r="O14" s="8"/>
      <c r="P14" s="7"/>
    </row>
    <row r="15" spans="1:18">
      <c r="O15" s="8"/>
      <c r="P15" s="7"/>
    </row>
    <row r="16" spans="1:18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</row>
    <row r="138" spans="15:16">
      <c r="O138" s="8"/>
    </row>
    <row r="139" spans="15:16">
      <c r="O139" s="8"/>
    </row>
    <row r="140" spans="15:16">
      <c r="O140" s="8"/>
    </row>
    <row r="141" spans="15:16">
      <c r="O141" s="8"/>
    </row>
    <row r="142" spans="15:16">
      <c r="O142" s="8"/>
    </row>
    <row r="143" spans="15:16">
      <c r="O143" s="8"/>
    </row>
    <row r="144" spans="15:16">
      <c r="O144" s="8"/>
    </row>
    <row r="145" spans="15:15">
      <c r="O145" s="8"/>
    </row>
    <row r="146" spans="15:15">
      <c r="O146" s="8"/>
    </row>
    <row r="147" spans="15:15">
      <c r="O147" s="8"/>
    </row>
    <row r="148" spans="15:15">
      <c r="O148" s="8"/>
    </row>
    <row r="149" spans="15:15">
      <c r="O149" s="8"/>
    </row>
    <row r="150" spans="15:15">
      <c r="O150" s="8"/>
    </row>
    <row r="151" spans="15:15">
      <c r="O151" s="8"/>
    </row>
    <row r="152" spans="15:15">
      <c r="O152" s="8"/>
    </row>
    <row r="153" spans="15:15">
      <c r="O153" s="8"/>
    </row>
    <row r="154" spans="15:15">
      <c r="O154" s="8"/>
    </row>
    <row r="155" spans="15:15">
      <c r="O155" s="8"/>
    </row>
    <row r="156" spans="15:15">
      <c r="O156" s="8"/>
    </row>
    <row r="157" spans="15:15">
      <c r="O157" s="8"/>
    </row>
    <row r="158" spans="15:15">
      <c r="O158" s="8"/>
    </row>
    <row r="159" spans="15:15">
      <c r="O159" s="8"/>
    </row>
    <row r="160" spans="15:15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</sheetData>
  <mergeCells count="13">
    <mergeCell ref="N1:N2"/>
    <mergeCell ref="O1:O2"/>
    <mergeCell ref="F1:F2"/>
    <mergeCell ref="G1:G2"/>
    <mergeCell ref="H1:H2"/>
    <mergeCell ref="I1:I2"/>
    <mergeCell ref="J1:L1"/>
    <mergeCell ref="M1:M2"/>
    <mergeCell ref="A1:A2"/>
    <mergeCell ref="B1:B2"/>
    <mergeCell ref="C1:C2"/>
    <mergeCell ref="D1:D2"/>
    <mergeCell ref="E1:E2"/>
  </mergeCells>
  <pageMargins left="0" right="0" top="0" bottom="0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D1FB2-CC95-F24B-9283-C1F107DFEC57}">
  <sheetPr codeName="Лист5"/>
  <dimension ref="A1:R1958"/>
  <sheetViews>
    <sheetView zoomScaleNormal="100" workbookViewId="0">
      <selection activeCell="B1" sqref="B1:B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18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192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18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18" ht="14" customHeight="1">
      <c r="A3" s="36" t="s">
        <v>49</v>
      </c>
      <c r="B3" s="23">
        <v>56</v>
      </c>
      <c r="C3" s="23" t="s">
        <v>96</v>
      </c>
      <c r="D3" s="23" t="s">
        <v>185</v>
      </c>
      <c r="E3" s="23" t="s">
        <v>97</v>
      </c>
      <c r="F3" s="23" t="s">
        <v>5</v>
      </c>
      <c r="G3" s="30">
        <v>36511</v>
      </c>
      <c r="H3" s="23">
        <v>54.65</v>
      </c>
      <c r="I3" s="15">
        <v>0.92910000000000004</v>
      </c>
      <c r="J3" s="33">
        <v>107.5</v>
      </c>
      <c r="K3" s="33">
        <v>107.5</v>
      </c>
      <c r="L3" s="23" t="s">
        <v>49</v>
      </c>
      <c r="M3" s="23" t="s">
        <v>49</v>
      </c>
      <c r="N3" s="49">
        <v>0</v>
      </c>
      <c r="O3" s="15">
        <f t="shared" ref="O3:O20" si="0">N3*I3</f>
        <v>0</v>
      </c>
      <c r="P3" s="66"/>
      <c r="Q3" s="28" t="s">
        <v>49</v>
      </c>
      <c r="R3" s="38"/>
    </row>
    <row r="4" spans="1:18" ht="14" customHeight="1">
      <c r="A4" s="36">
        <v>1</v>
      </c>
      <c r="B4" s="23">
        <v>56</v>
      </c>
      <c r="C4" s="23" t="s">
        <v>94</v>
      </c>
      <c r="D4" s="23" t="s">
        <v>187</v>
      </c>
      <c r="E4" s="23" t="s">
        <v>95</v>
      </c>
      <c r="F4" s="23" t="s">
        <v>5</v>
      </c>
      <c r="G4" s="30">
        <v>32555</v>
      </c>
      <c r="H4" s="23">
        <v>52.75</v>
      </c>
      <c r="I4" s="15">
        <v>0.95650000000000002</v>
      </c>
      <c r="J4" s="23">
        <v>112.5</v>
      </c>
      <c r="K4" s="23">
        <v>117.5</v>
      </c>
      <c r="L4" s="33">
        <v>125</v>
      </c>
      <c r="M4" s="23" t="s">
        <v>49</v>
      </c>
      <c r="N4" s="49">
        <v>117.5</v>
      </c>
      <c r="O4" s="15">
        <f t="shared" si="0"/>
        <v>112.38875</v>
      </c>
      <c r="P4" s="23"/>
      <c r="Q4" s="28">
        <v>12</v>
      </c>
      <c r="R4" s="38"/>
    </row>
    <row r="5" spans="1:18" ht="14" customHeight="1">
      <c r="A5" s="36">
        <v>1</v>
      </c>
      <c r="B5" s="23">
        <v>60</v>
      </c>
      <c r="C5" s="23" t="s">
        <v>98</v>
      </c>
      <c r="D5" s="23" t="s">
        <v>187</v>
      </c>
      <c r="E5" s="23" t="s">
        <v>28</v>
      </c>
      <c r="F5" s="23" t="s">
        <v>5</v>
      </c>
      <c r="G5" s="30">
        <v>30298</v>
      </c>
      <c r="H5" s="23">
        <v>58</v>
      </c>
      <c r="I5" s="15">
        <v>0.84219999999999995</v>
      </c>
      <c r="J5" s="23">
        <v>115</v>
      </c>
      <c r="K5" s="33">
        <v>125</v>
      </c>
      <c r="L5" s="33">
        <v>125</v>
      </c>
      <c r="M5" s="23" t="s">
        <v>49</v>
      </c>
      <c r="N5" s="49">
        <v>115</v>
      </c>
      <c r="O5" s="15">
        <f t="shared" si="0"/>
        <v>96.852999999999994</v>
      </c>
      <c r="P5" s="23"/>
      <c r="Q5" s="28">
        <v>12</v>
      </c>
      <c r="R5" s="38"/>
    </row>
    <row r="6" spans="1:18" ht="14" customHeight="1">
      <c r="A6" s="36" t="s">
        <v>49</v>
      </c>
      <c r="B6" s="23">
        <v>67.5</v>
      </c>
      <c r="C6" s="23" t="s">
        <v>99</v>
      </c>
      <c r="D6" s="23" t="s">
        <v>187</v>
      </c>
      <c r="E6" s="23" t="s">
        <v>100</v>
      </c>
      <c r="F6" s="23" t="s">
        <v>128</v>
      </c>
      <c r="G6" s="30">
        <v>32590</v>
      </c>
      <c r="H6" s="23">
        <v>66.650000000000006</v>
      </c>
      <c r="I6" s="15">
        <v>0.78669999999999995</v>
      </c>
      <c r="J6" s="33">
        <v>120</v>
      </c>
      <c r="K6" s="33">
        <v>120</v>
      </c>
      <c r="L6" s="33">
        <v>120</v>
      </c>
      <c r="M6" s="23" t="s">
        <v>49</v>
      </c>
      <c r="N6" s="49">
        <v>0</v>
      </c>
      <c r="O6" s="15">
        <f t="shared" si="0"/>
        <v>0</v>
      </c>
      <c r="P6" s="51"/>
      <c r="Q6" s="28" t="s">
        <v>49</v>
      </c>
      <c r="R6" s="38"/>
    </row>
    <row r="7" spans="1:18" ht="14" customHeight="1">
      <c r="A7" s="36">
        <v>1</v>
      </c>
      <c r="B7" s="23">
        <v>67.5</v>
      </c>
      <c r="C7" s="23" t="s">
        <v>13</v>
      </c>
      <c r="D7" s="23" t="s">
        <v>187</v>
      </c>
      <c r="E7" s="23" t="s">
        <v>15</v>
      </c>
      <c r="F7" s="23" t="s">
        <v>177</v>
      </c>
      <c r="G7" s="30">
        <v>34201</v>
      </c>
      <c r="H7" s="23">
        <v>67.5</v>
      </c>
      <c r="I7" s="15">
        <v>0.77769999999999995</v>
      </c>
      <c r="J7" s="23">
        <v>100</v>
      </c>
      <c r="K7" s="23">
        <v>110</v>
      </c>
      <c r="L7" s="33">
        <v>120</v>
      </c>
      <c r="M7" s="23" t="s">
        <v>49</v>
      </c>
      <c r="N7" s="49">
        <v>110</v>
      </c>
      <c r="O7" s="15">
        <f t="shared" si="0"/>
        <v>85.546999999999997</v>
      </c>
      <c r="P7" s="51"/>
      <c r="Q7" s="28">
        <v>12</v>
      </c>
      <c r="R7" s="38"/>
    </row>
    <row r="8" spans="1:18" ht="14" customHeight="1">
      <c r="A8" s="36">
        <v>1</v>
      </c>
      <c r="B8" s="23">
        <v>90</v>
      </c>
      <c r="C8" s="23" t="s">
        <v>101</v>
      </c>
      <c r="D8" s="23" t="s">
        <v>102</v>
      </c>
      <c r="E8" s="23" t="s">
        <v>103</v>
      </c>
      <c r="F8" s="23" t="s">
        <v>104</v>
      </c>
      <c r="G8" s="30">
        <v>22411</v>
      </c>
      <c r="H8" s="23">
        <v>89.5</v>
      </c>
      <c r="I8" s="15">
        <v>0.63329999999999997</v>
      </c>
      <c r="J8" s="23">
        <v>130</v>
      </c>
      <c r="K8" s="23">
        <v>140</v>
      </c>
      <c r="L8" s="23">
        <v>145</v>
      </c>
      <c r="M8" s="23" t="s">
        <v>49</v>
      </c>
      <c r="N8" s="49">
        <v>145</v>
      </c>
      <c r="O8" s="15">
        <f t="shared" si="0"/>
        <v>91.828499999999991</v>
      </c>
      <c r="P8" s="51"/>
      <c r="Q8" s="28">
        <v>12</v>
      </c>
      <c r="R8" s="38"/>
    </row>
    <row r="9" spans="1:18" ht="14" customHeight="1">
      <c r="A9" s="36">
        <v>1</v>
      </c>
      <c r="B9" s="23">
        <v>60</v>
      </c>
      <c r="C9" s="23" t="s">
        <v>105</v>
      </c>
      <c r="D9" s="23" t="s">
        <v>187</v>
      </c>
      <c r="E9" s="23" t="s">
        <v>18</v>
      </c>
      <c r="F9" s="23" t="s">
        <v>42</v>
      </c>
      <c r="G9" s="30">
        <v>31023</v>
      </c>
      <c r="H9" s="23">
        <v>58.8</v>
      </c>
      <c r="I9" s="15">
        <v>0.83009999999999995</v>
      </c>
      <c r="J9" s="23">
        <v>140</v>
      </c>
      <c r="K9" s="23">
        <v>150</v>
      </c>
      <c r="L9" s="23">
        <v>155</v>
      </c>
      <c r="M9" s="23" t="s">
        <v>49</v>
      </c>
      <c r="N9" s="49">
        <v>155</v>
      </c>
      <c r="O9" s="15">
        <f t="shared" si="0"/>
        <v>128.66549999999998</v>
      </c>
      <c r="P9" s="51"/>
      <c r="Q9" s="28">
        <v>12</v>
      </c>
      <c r="R9" s="38"/>
    </row>
    <row r="10" spans="1:18" ht="14" customHeight="1">
      <c r="A10" s="36">
        <v>1</v>
      </c>
      <c r="B10" s="23">
        <v>67.5</v>
      </c>
      <c r="C10" s="23" t="s">
        <v>16</v>
      </c>
      <c r="D10" s="23" t="s">
        <v>185</v>
      </c>
      <c r="E10" s="23" t="s">
        <v>15</v>
      </c>
      <c r="F10" s="23" t="s">
        <v>177</v>
      </c>
      <c r="G10" s="30">
        <v>36068</v>
      </c>
      <c r="H10" s="23">
        <v>66.400000000000006</v>
      </c>
      <c r="I10" s="15">
        <v>0.73670000000000002</v>
      </c>
      <c r="J10" s="33">
        <v>200</v>
      </c>
      <c r="K10" s="23">
        <v>200</v>
      </c>
      <c r="L10" s="23">
        <v>220</v>
      </c>
      <c r="M10" s="23" t="s">
        <v>49</v>
      </c>
      <c r="N10" s="49">
        <v>220</v>
      </c>
      <c r="O10" s="15">
        <f t="shared" si="0"/>
        <v>162.07400000000001</v>
      </c>
      <c r="P10" s="51"/>
      <c r="Q10" s="28">
        <v>12</v>
      </c>
      <c r="R10" s="38"/>
    </row>
    <row r="11" spans="1:18" ht="14" customHeight="1">
      <c r="A11" s="36">
        <v>2</v>
      </c>
      <c r="B11" s="23">
        <v>75</v>
      </c>
      <c r="C11" s="23" t="s">
        <v>107</v>
      </c>
      <c r="D11" s="23" t="s">
        <v>187</v>
      </c>
      <c r="E11" s="23" t="s">
        <v>81</v>
      </c>
      <c r="F11" s="23" t="s">
        <v>128</v>
      </c>
      <c r="G11" s="30">
        <v>30916</v>
      </c>
      <c r="H11" s="23">
        <v>73.400000000000006</v>
      </c>
      <c r="I11" s="15">
        <v>0.67600000000000005</v>
      </c>
      <c r="J11" s="23">
        <v>205</v>
      </c>
      <c r="K11" s="33">
        <v>220</v>
      </c>
      <c r="L11" s="33">
        <v>220</v>
      </c>
      <c r="M11" s="23" t="s">
        <v>49</v>
      </c>
      <c r="N11" s="49">
        <v>205</v>
      </c>
      <c r="O11" s="15">
        <f t="shared" si="0"/>
        <v>138.58000000000001</v>
      </c>
      <c r="P11" s="51"/>
      <c r="Q11" s="28">
        <v>5</v>
      </c>
      <c r="R11" s="38"/>
    </row>
    <row r="12" spans="1:18" ht="14" customHeight="1">
      <c r="A12" s="36">
        <v>1</v>
      </c>
      <c r="B12" s="23">
        <v>75</v>
      </c>
      <c r="C12" s="23" t="s">
        <v>106</v>
      </c>
      <c r="D12" s="23" t="s">
        <v>187</v>
      </c>
      <c r="E12" s="23"/>
      <c r="F12" s="23" t="s">
        <v>128</v>
      </c>
      <c r="G12" s="30">
        <v>34262</v>
      </c>
      <c r="H12" s="23">
        <v>73.5</v>
      </c>
      <c r="I12" s="15">
        <v>0.67520000000000002</v>
      </c>
      <c r="J12" s="23">
        <v>210</v>
      </c>
      <c r="K12" s="23">
        <v>222.5</v>
      </c>
      <c r="L12" s="33">
        <v>235</v>
      </c>
      <c r="M12" s="23" t="s">
        <v>49</v>
      </c>
      <c r="N12" s="49">
        <v>222.5</v>
      </c>
      <c r="O12" s="15">
        <f t="shared" si="0"/>
        <v>150.232</v>
      </c>
      <c r="P12" s="51">
        <v>3</v>
      </c>
      <c r="Q12" s="28">
        <v>12</v>
      </c>
      <c r="R12" s="38"/>
    </row>
    <row r="13" spans="1:18" ht="14" customHeight="1">
      <c r="A13" s="36">
        <v>3</v>
      </c>
      <c r="B13" s="23">
        <v>75</v>
      </c>
      <c r="C13" s="23" t="s">
        <v>6</v>
      </c>
      <c r="D13" s="23" t="s">
        <v>187</v>
      </c>
      <c r="E13" s="23" t="s">
        <v>20</v>
      </c>
      <c r="F13" s="23" t="s">
        <v>5</v>
      </c>
      <c r="G13" s="30">
        <v>33069</v>
      </c>
      <c r="H13" s="23">
        <v>74.95</v>
      </c>
      <c r="I13" s="15">
        <v>0.66449999999999998</v>
      </c>
      <c r="J13" s="23">
        <v>200</v>
      </c>
      <c r="K13" s="23">
        <v>205</v>
      </c>
      <c r="L13" s="33">
        <v>210</v>
      </c>
      <c r="M13" s="23" t="s">
        <v>49</v>
      </c>
      <c r="N13" s="49">
        <v>205</v>
      </c>
      <c r="O13" s="15">
        <f t="shared" si="0"/>
        <v>136.2225</v>
      </c>
      <c r="P13" s="51"/>
      <c r="Q13" s="28">
        <v>3</v>
      </c>
      <c r="R13" s="38"/>
    </row>
    <row r="14" spans="1:18" ht="14" customHeight="1">
      <c r="A14" s="36">
        <v>1</v>
      </c>
      <c r="B14" s="23">
        <v>82.5</v>
      </c>
      <c r="C14" s="23" t="s">
        <v>19</v>
      </c>
      <c r="D14" s="23" t="s">
        <v>186</v>
      </c>
      <c r="E14" s="23" t="s">
        <v>15</v>
      </c>
      <c r="F14" s="23" t="s">
        <v>177</v>
      </c>
      <c r="G14" s="30">
        <v>37361</v>
      </c>
      <c r="H14" s="23">
        <v>79.2</v>
      </c>
      <c r="I14" s="15">
        <v>0.63759999999999994</v>
      </c>
      <c r="J14" s="23">
        <v>220</v>
      </c>
      <c r="K14" s="33">
        <v>235</v>
      </c>
      <c r="L14" s="33">
        <v>235</v>
      </c>
      <c r="M14" s="23" t="s">
        <v>49</v>
      </c>
      <c r="N14" s="49">
        <v>220</v>
      </c>
      <c r="O14" s="15">
        <f t="shared" si="0"/>
        <v>140.27199999999999</v>
      </c>
      <c r="P14" s="51"/>
      <c r="Q14" s="28">
        <v>12</v>
      </c>
      <c r="R14" s="38"/>
    </row>
    <row r="15" spans="1:18" ht="14" customHeight="1">
      <c r="A15" s="36">
        <v>3</v>
      </c>
      <c r="B15" s="23" t="s">
        <v>110</v>
      </c>
      <c r="C15" s="23" t="s">
        <v>23</v>
      </c>
      <c r="D15" s="23" t="s">
        <v>187</v>
      </c>
      <c r="E15" s="23" t="s">
        <v>15</v>
      </c>
      <c r="F15" s="23" t="s">
        <v>177</v>
      </c>
      <c r="G15" s="30">
        <v>33834</v>
      </c>
      <c r="H15" s="23">
        <v>88.7</v>
      </c>
      <c r="I15" s="15">
        <v>0.59050000000000002</v>
      </c>
      <c r="J15" s="23">
        <v>200</v>
      </c>
      <c r="K15" s="23">
        <v>225</v>
      </c>
      <c r="L15" s="33">
        <v>240</v>
      </c>
      <c r="M15" s="23" t="s">
        <v>49</v>
      </c>
      <c r="N15" s="49">
        <v>225</v>
      </c>
      <c r="O15" s="15">
        <f t="shared" si="0"/>
        <v>132.86250000000001</v>
      </c>
      <c r="P15" s="51"/>
      <c r="Q15" s="28">
        <v>3</v>
      </c>
      <c r="R15" s="38"/>
    </row>
    <row r="16" spans="1:18" ht="14" customHeight="1">
      <c r="A16" s="36">
        <v>1</v>
      </c>
      <c r="B16" s="23">
        <v>90</v>
      </c>
      <c r="C16" s="23" t="s">
        <v>11</v>
      </c>
      <c r="D16" s="23" t="s">
        <v>187</v>
      </c>
      <c r="E16" s="23"/>
      <c r="F16" s="23" t="s">
        <v>5</v>
      </c>
      <c r="G16" s="30">
        <v>32471</v>
      </c>
      <c r="H16" s="23">
        <v>89.55</v>
      </c>
      <c r="I16" s="15">
        <v>0.58689999999999998</v>
      </c>
      <c r="J16" s="23">
        <v>262.5</v>
      </c>
      <c r="K16" s="23">
        <v>282.5</v>
      </c>
      <c r="L16" s="33">
        <v>302.5</v>
      </c>
      <c r="M16" s="23" t="s">
        <v>49</v>
      </c>
      <c r="N16" s="49">
        <v>282.5</v>
      </c>
      <c r="O16" s="15">
        <f t="shared" si="0"/>
        <v>165.79925</v>
      </c>
      <c r="P16" s="51">
        <v>1</v>
      </c>
      <c r="Q16" s="28">
        <v>12</v>
      </c>
      <c r="R16" s="38"/>
    </row>
    <row r="17" spans="1:18" ht="14" customHeight="1">
      <c r="A17" s="36">
        <v>2</v>
      </c>
      <c r="B17" s="23">
        <v>90</v>
      </c>
      <c r="C17" s="23" t="s">
        <v>108</v>
      </c>
      <c r="D17" s="23" t="s">
        <v>187</v>
      </c>
      <c r="E17" s="23" t="s">
        <v>18</v>
      </c>
      <c r="F17" s="23" t="s">
        <v>42</v>
      </c>
      <c r="G17" s="30">
        <v>34992</v>
      </c>
      <c r="H17" s="23">
        <v>90</v>
      </c>
      <c r="I17" s="15">
        <v>0.58530000000000004</v>
      </c>
      <c r="J17" s="23">
        <v>225</v>
      </c>
      <c r="K17" s="23">
        <v>240</v>
      </c>
      <c r="L17" s="33">
        <v>250</v>
      </c>
      <c r="M17" s="23" t="s">
        <v>49</v>
      </c>
      <c r="N17" s="49">
        <v>240</v>
      </c>
      <c r="O17" s="15">
        <f t="shared" si="0"/>
        <v>140.47200000000001</v>
      </c>
      <c r="P17" s="51"/>
      <c r="Q17" s="28">
        <v>5</v>
      </c>
      <c r="R17" s="38"/>
    </row>
    <row r="18" spans="1:18" ht="14" customHeight="1">
      <c r="A18" s="36">
        <v>1</v>
      </c>
      <c r="B18" s="23">
        <v>100</v>
      </c>
      <c r="C18" s="23" t="s">
        <v>109</v>
      </c>
      <c r="D18" s="23" t="s">
        <v>187</v>
      </c>
      <c r="E18" s="23"/>
      <c r="F18" s="23" t="s">
        <v>181</v>
      </c>
      <c r="G18" s="30">
        <v>30629</v>
      </c>
      <c r="H18" s="23">
        <v>96.45</v>
      </c>
      <c r="I18" s="15">
        <v>0.56330000000000002</v>
      </c>
      <c r="J18" s="23">
        <v>195</v>
      </c>
      <c r="K18" s="23">
        <v>205</v>
      </c>
      <c r="L18" s="23" t="s">
        <v>49</v>
      </c>
      <c r="M18" s="23" t="s">
        <v>49</v>
      </c>
      <c r="N18" s="49">
        <v>205</v>
      </c>
      <c r="O18" s="15">
        <f t="shared" si="0"/>
        <v>115.4765</v>
      </c>
      <c r="P18" s="51"/>
      <c r="Q18" s="28">
        <v>12</v>
      </c>
      <c r="R18" s="38"/>
    </row>
    <row r="19" spans="1:18" ht="14" customHeight="1">
      <c r="A19" s="36">
        <v>1</v>
      </c>
      <c r="B19" s="23">
        <v>100</v>
      </c>
      <c r="C19" s="23" t="s">
        <v>111</v>
      </c>
      <c r="D19" s="23" t="s">
        <v>102</v>
      </c>
      <c r="E19" s="23"/>
      <c r="F19" s="23" t="s">
        <v>128</v>
      </c>
      <c r="G19" s="30">
        <v>20823</v>
      </c>
      <c r="H19" s="23">
        <v>98.5</v>
      </c>
      <c r="I19" s="15">
        <v>0.55779999999999996</v>
      </c>
      <c r="J19" s="23">
        <v>195</v>
      </c>
      <c r="K19" s="23">
        <v>207.5</v>
      </c>
      <c r="L19" s="23">
        <v>217.5</v>
      </c>
      <c r="M19" s="23" t="s">
        <v>49</v>
      </c>
      <c r="N19" s="49">
        <v>217.5</v>
      </c>
      <c r="O19" s="15">
        <f t="shared" si="0"/>
        <v>121.32149999999999</v>
      </c>
      <c r="P19" s="51"/>
      <c r="Q19" s="28">
        <v>12</v>
      </c>
      <c r="R19" s="38"/>
    </row>
    <row r="20" spans="1:18" ht="14" customHeight="1">
      <c r="A20" s="36">
        <v>1</v>
      </c>
      <c r="B20" s="23">
        <v>110</v>
      </c>
      <c r="C20" s="23" t="s">
        <v>28</v>
      </c>
      <c r="D20" s="23" t="s">
        <v>187</v>
      </c>
      <c r="E20" s="23" t="s">
        <v>29</v>
      </c>
      <c r="F20" s="23" t="s">
        <v>5</v>
      </c>
      <c r="G20" s="30">
        <v>34709</v>
      </c>
      <c r="H20" s="23">
        <v>108.7</v>
      </c>
      <c r="I20" s="15">
        <v>0.53810000000000002</v>
      </c>
      <c r="J20" s="23">
        <v>265</v>
      </c>
      <c r="K20" s="23">
        <v>277.5</v>
      </c>
      <c r="L20" s="23">
        <v>285</v>
      </c>
      <c r="M20" s="23" t="s">
        <v>49</v>
      </c>
      <c r="N20" s="49">
        <v>285</v>
      </c>
      <c r="O20" s="15">
        <f t="shared" si="0"/>
        <v>153.35849999999999</v>
      </c>
      <c r="P20" s="51">
        <v>2</v>
      </c>
      <c r="Q20" s="28">
        <v>12</v>
      </c>
      <c r="R20" s="38"/>
    </row>
    <row r="21" spans="1:18">
      <c r="O21" s="8"/>
      <c r="P21" s="7"/>
    </row>
    <row r="22" spans="1:18">
      <c r="O22" s="8"/>
      <c r="P22" s="7"/>
    </row>
    <row r="23" spans="1:18">
      <c r="O23" s="8"/>
      <c r="P23" s="7"/>
    </row>
    <row r="24" spans="1:18">
      <c r="O24" s="8"/>
      <c r="P24" s="7"/>
    </row>
    <row r="25" spans="1:18">
      <c r="O25" s="8"/>
      <c r="P25" s="7"/>
    </row>
    <row r="26" spans="1:18">
      <c r="O26" s="8"/>
      <c r="P26" s="7"/>
    </row>
    <row r="27" spans="1:18">
      <c r="O27" s="8"/>
      <c r="P27" s="7"/>
    </row>
    <row r="28" spans="1:18">
      <c r="O28" s="8"/>
      <c r="P28" s="7"/>
    </row>
    <row r="29" spans="1:18">
      <c r="O29" s="8"/>
      <c r="P29" s="7"/>
    </row>
    <row r="30" spans="1:18">
      <c r="O30" s="8"/>
      <c r="P30" s="7"/>
    </row>
    <row r="31" spans="1:18">
      <c r="O31" s="8"/>
      <c r="P31" s="7"/>
    </row>
    <row r="32" spans="1:18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  <c r="P137" s="7"/>
    </row>
    <row r="138" spans="15:16">
      <c r="O138" s="8"/>
      <c r="P138" s="7"/>
    </row>
    <row r="139" spans="15:16">
      <c r="O139" s="8"/>
      <c r="P139" s="7"/>
    </row>
    <row r="140" spans="15:16">
      <c r="O140" s="8"/>
      <c r="P140" s="7"/>
    </row>
    <row r="141" spans="15:16">
      <c r="O141" s="8"/>
      <c r="P141" s="7"/>
    </row>
    <row r="142" spans="15:16">
      <c r="O142" s="8"/>
      <c r="P142" s="7"/>
    </row>
    <row r="143" spans="15:16">
      <c r="O143" s="8"/>
      <c r="P143" s="7"/>
    </row>
    <row r="144" spans="15:16">
      <c r="O144" s="8"/>
      <c r="P144" s="7"/>
    </row>
    <row r="145" spans="15:16">
      <c r="O145" s="8"/>
      <c r="P145" s="7"/>
    </row>
    <row r="146" spans="15:16">
      <c r="O146" s="8"/>
      <c r="P146" s="7"/>
    </row>
    <row r="147" spans="15:16">
      <c r="O147" s="8"/>
      <c r="P147" s="7"/>
    </row>
    <row r="148" spans="15:16">
      <c r="O148" s="8"/>
      <c r="P148" s="7"/>
    </row>
    <row r="149" spans="15:16">
      <c r="O149" s="8"/>
      <c r="P149" s="7"/>
    </row>
    <row r="150" spans="15:16">
      <c r="O150" s="8"/>
      <c r="P150" s="7"/>
    </row>
    <row r="151" spans="15:16">
      <c r="O151" s="8"/>
      <c r="P151" s="7"/>
    </row>
    <row r="152" spans="15:16">
      <c r="O152" s="8"/>
      <c r="P152" s="7"/>
    </row>
    <row r="153" spans="15:16">
      <c r="O153" s="8"/>
      <c r="P153" s="7"/>
    </row>
    <row r="154" spans="15:16">
      <c r="O154" s="8"/>
      <c r="P154" s="7"/>
    </row>
    <row r="155" spans="15:16">
      <c r="O155" s="8"/>
      <c r="P155" s="7"/>
    </row>
    <row r="156" spans="15:16">
      <c r="O156" s="8"/>
      <c r="P156" s="7"/>
    </row>
    <row r="157" spans="15:16">
      <c r="O157" s="8"/>
    </row>
    <row r="158" spans="15:16">
      <c r="O158" s="8"/>
    </row>
    <row r="159" spans="15:16">
      <c r="O159" s="8"/>
    </row>
    <row r="160" spans="15:16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  <row r="1939" spans="15:15">
      <c r="O1939" s="8"/>
    </row>
    <row r="1940" spans="15:15">
      <c r="O1940" s="8"/>
    </row>
    <row r="1941" spans="15:15">
      <c r="O1941" s="8"/>
    </row>
    <row r="1942" spans="15:15">
      <c r="O1942" s="8"/>
    </row>
    <row r="1943" spans="15:15">
      <c r="O1943" s="8"/>
    </row>
    <row r="1944" spans="15:15">
      <c r="O1944" s="8"/>
    </row>
    <row r="1945" spans="15:15">
      <c r="O1945" s="8"/>
    </row>
    <row r="1946" spans="15:15">
      <c r="O1946" s="8"/>
    </row>
    <row r="1947" spans="15:15">
      <c r="O1947" s="8"/>
    </row>
    <row r="1948" spans="15:15">
      <c r="O1948" s="8"/>
    </row>
    <row r="1949" spans="15:15">
      <c r="O1949" s="8"/>
    </row>
    <row r="1950" spans="15:15">
      <c r="O1950" s="8"/>
    </row>
    <row r="1951" spans="15:15">
      <c r="O1951" s="8"/>
    </row>
    <row r="1952" spans="15:15">
      <c r="O1952" s="8"/>
    </row>
    <row r="1953" spans="15:15">
      <c r="O1953" s="8"/>
    </row>
    <row r="1954" spans="15:15">
      <c r="O1954" s="8"/>
    </row>
    <row r="1955" spans="15:15">
      <c r="O1955" s="8"/>
    </row>
    <row r="1956" spans="15:15">
      <c r="O1956" s="8"/>
    </row>
    <row r="1957" spans="15:15">
      <c r="O1957" s="8"/>
    </row>
    <row r="1958" spans="15:15">
      <c r="O1958" s="8"/>
    </row>
  </sheetData>
  <mergeCells count="13">
    <mergeCell ref="N1:N2"/>
    <mergeCell ref="O1:O2"/>
    <mergeCell ref="F1:F2"/>
    <mergeCell ref="G1:G2"/>
    <mergeCell ref="H1:H2"/>
    <mergeCell ref="I1:I2"/>
    <mergeCell ref="J1:L1"/>
    <mergeCell ref="M1:M2"/>
    <mergeCell ref="A1:A2"/>
    <mergeCell ref="B1:B2"/>
    <mergeCell ref="C1:C2"/>
    <mergeCell ref="D1:D2"/>
    <mergeCell ref="E1:E2"/>
  </mergeCells>
  <pageMargins left="0" right="0" top="0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FA9E8-333D-5647-9A7E-31AF15E1B393}">
  <sheetPr codeName="Лист20"/>
  <dimension ref="A1:R1941"/>
  <sheetViews>
    <sheetView zoomScaleNormal="100" workbookViewId="0">
      <selection activeCell="B1" sqref="B1:B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18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192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18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18" ht="14" customHeight="1">
      <c r="A3" s="36">
        <v>1</v>
      </c>
      <c r="B3" s="23">
        <v>100</v>
      </c>
      <c r="C3" s="23" t="s">
        <v>86</v>
      </c>
      <c r="D3" s="23" t="s">
        <v>187</v>
      </c>
      <c r="E3" s="23"/>
      <c r="F3" s="23" t="s">
        <v>128</v>
      </c>
      <c r="G3" s="30">
        <v>33406</v>
      </c>
      <c r="H3" s="23">
        <v>98.65</v>
      </c>
      <c r="I3" s="15">
        <v>0.55730000000000002</v>
      </c>
      <c r="J3" s="23">
        <v>290</v>
      </c>
      <c r="K3" s="23">
        <v>305</v>
      </c>
      <c r="L3" s="23">
        <v>315</v>
      </c>
      <c r="M3" s="23" t="s">
        <v>49</v>
      </c>
      <c r="N3" s="49">
        <v>315</v>
      </c>
      <c r="O3" s="15">
        <f t="shared" ref="O3" si="0">N3*I3</f>
        <v>175.54949999999999</v>
      </c>
      <c r="P3" s="51"/>
      <c r="Q3" s="28">
        <v>12</v>
      </c>
      <c r="R3" s="38"/>
    </row>
    <row r="4" spans="1:18">
      <c r="O4" s="8"/>
      <c r="P4" s="7"/>
    </row>
    <row r="5" spans="1:18">
      <c r="O5" s="8"/>
      <c r="P5" s="7"/>
    </row>
    <row r="6" spans="1:18">
      <c r="O6" s="8"/>
      <c r="P6" s="7"/>
    </row>
    <row r="7" spans="1:18">
      <c r="O7" s="8"/>
      <c r="P7" s="7"/>
    </row>
    <row r="8" spans="1:18">
      <c r="O8" s="8"/>
      <c r="P8" s="7"/>
    </row>
    <row r="9" spans="1:18">
      <c r="O9" s="8"/>
      <c r="P9" s="7"/>
    </row>
    <row r="10" spans="1:18">
      <c r="O10" s="8"/>
      <c r="P10" s="7"/>
    </row>
    <row r="11" spans="1:18">
      <c r="O11" s="8"/>
      <c r="P11" s="7"/>
    </row>
    <row r="12" spans="1:18">
      <c r="O12" s="8"/>
      <c r="P12" s="7"/>
    </row>
    <row r="13" spans="1:18">
      <c r="O13" s="8"/>
      <c r="P13" s="7"/>
    </row>
    <row r="14" spans="1:18">
      <c r="O14" s="8"/>
      <c r="P14" s="7"/>
    </row>
    <row r="15" spans="1:18">
      <c r="O15" s="8"/>
      <c r="P15" s="7"/>
    </row>
    <row r="16" spans="1:18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  <c r="P137" s="7"/>
    </row>
    <row r="138" spans="15:16">
      <c r="O138" s="8"/>
      <c r="P138" s="7"/>
    </row>
    <row r="139" spans="15:16">
      <c r="O139" s="8"/>
      <c r="P139" s="7"/>
    </row>
    <row r="140" spans="15:16">
      <c r="O140" s="8"/>
    </row>
    <row r="141" spans="15:16">
      <c r="O141" s="8"/>
    </row>
    <row r="142" spans="15:16">
      <c r="O142" s="8"/>
    </row>
    <row r="143" spans="15:16">
      <c r="O143" s="8"/>
    </row>
    <row r="144" spans="15:16">
      <c r="O144" s="8"/>
    </row>
    <row r="145" spans="15:15">
      <c r="O145" s="8"/>
    </row>
    <row r="146" spans="15:15">
      <c r="O146" s="8"/>
    </row>
    <row r="147" spans="15:15">
      <c r="O147" s="8"/>
    </row>
    <row r="148" spans="15:15">
      <c r="O148" s="8"/>
    </row>
    <row r="149" spans="15:15">
      <c r="O149" s="8"/>
    </row>
    <row r="150" spans="15:15">
      <c r="O150" s="8"/>
    </row>
    <row r="151" spans="15:15">
      <c r="O151" s="8"/>
    </row>
    <row r="152" spans="15:15">
      <c r="O152" s="8"/>
    </row>
    <row r="153" spans="15:15">
      <c r="O153" s="8"/>
    </row>
    <row r="154" spans="15:15">
      <c r="O154" s="8"/>
    </row>
    <row r="155" spans="15:15">
      <c r="O155" s="8"/>
    </row>
    <row r="156" spans="15:15">
      <c r="O156" s="8"/>
    </row>
    <row r="157" spans="15:15">
      <c r="O157" s="8"/>
    </row>
    <row r="158" spans="15:15">
      <c r="O158" s="8"/>
    </row>
    <row r="159" spans="15:15">
      <c r="O159" s="8"/>
    </row>
    <row r="160" spans="15:15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  <row r="1939" spans="15:15">
      <c r="O1939" s="8"/>
    </row>
    <row r="1940" spans="15:15">
      <c r="O1940" s="8"/>
    </row>
    <row r="1941" spans="15:15">
      <c r="O1941" s="8"/>
    </row>
  </sheetData>
  <mergeCells count="13">
    <mergeCell ref="N1:N2"/>
    <mergeCell ref="O1:O2"/>
    <mergeCell ref="F1:F2"/>
    <mergeCell ref="G1:G2"/>
    <mergeCell ref="H1:H2"/>
    <mergeCell ref="I1:I2"/>
    <mergeCell ref="J1:L1"/>
    <mergeCell ref="M1:M2"/>
    <mergeCell ref="A1:A2"/>
    <mergeCell ref="B1:B2"/>
    <mergeCell ref="C1:C2"/>
    <mergeCell ref="D1:D2"/>
    <mergeCell ref="E1:E2"/>
  </mergeCells>
  <pageMargins left="0" right="0" top="0" bottom="0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48465-2252-4147-AA95-65BFBE1C2A59}">
  <sheetPr codeName="Лист6"/>
  <dimension ref="A1:R1952"/>
  <sheetViews>
    <sheetView zoomScaleNormal="100" workbookViewId="0">
      <selection activeCell="B1" sqref="B1:B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18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191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18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18" ht="14" customHeight="1">
      <c r="A3" s="36">
        <v>1</v>
      </c>
      <c r="B3" s="55">
        <v>75</v>
      </c>
      <c r="C3" s="55" t="s">
        <v>131</v>
      </c>
      <c r="D3" s="55" t="s">
        <v>187</v>
      </c>
      <c r="E3" s="55"/>
      <c r="F3" s="55" t="s">
        <v>181</v>
      </c>
      <c r="G3" s="56">
        <v>32318</v>
      </c>
      <c r="H3" s="55">
        <v>73.400000000000006</v>
      </c>
      <c r="I3" s="57">
        <v>0.67600000000000005</v>
      </c>
      <c r="J3" s="55">
        <v>80</v>
      </c>
      <c r="K3" s="55">
        <v>90</v>
      </c>
      <c r="L3" s="55">
        <v>92.5</v>
      </c>
      <c r="M3" s="23" t="s">
        <v>49</v>
      </c>
      <c r="N3" s="71">
        <v>92.5</v>
      </c>
      <c r="O3" s="57">
        <f t="shared" ref="O3:O12" si="0">N3*I3</f>
        <v>62.53</v>
      </c>
      <c r="P3" s="67"/>
      <c r="Q3" s="80">
        <v>12</v>
      </c>
      <c r="R3" s="38"/>
    </row>
    <row r="4" spans="1:18" ht="14" customHeight="1">
      <c r="A4" s="36">
        <v>1</v>
      </c>
      <c r="B4" s="55">
        <v>82.5</v>
      </c>
      <c r="C4" s="55" t="s">
        <v>34</v>
      </c>
      <c r="D4" s="55" t="s">
        <v>186</v>
      </c>
      <c r="E4" s="55" t="s">
        <v>32</v>
      </c>
      <c r="F4" s="55" t="s">
        <v>128</v>
      </c>
      <c r="G4" s="56">
        <v>37807</v>
      </c>
      <c r="H4" s="55">
        <v>80.5</v>
      </c>
      <c r="I4" s="57">
        <v>0.63239999999999996</v>
      </c>
      <c r="J4" s="55">
        <v>120</v>
      </c>
      <c r="K4" s="55">
        <v>127.5</v>
      </c>
      <c r="L4" s="54">
        <v>135</v>
      </c>
      <c r="M4" s="23" t="s">
        <v>49</v>
      </c>
      <c r="N4" s="71">
        <v>127.5</v>
      </c>
      <c r="O4" s="57">
        <f t="shared" si="0"/>
        <v>80.631</v>
      </c>
      <c r="P4" s="62"/>
      <c r="Q4" s="28">
        <v>12</v>
      </c>
      <c r="R4" s="38"/>
    </row>
    <row r="5" spans="1:18" ht="14" customHeight="1">
      <c r="A5" s="36">
        <v>1</v>
      </c>
      <c r="B5" s="55">
        <v>82.5</v>
      </c>
      <c r="C5" s="55" t="s">
        <v>35</v>
      </c>
      <c r="D5" s="55" t="s">
        <v>187</v>
      </c>
      <c r="E5" s="55" t="s">
        <v>32</v>
      </c>
      <c r="F5" s="55" t="s">
        <v>128</v>
      </c>
      <c r="G5" s="56">
        <v>32395</v>
      </c>
      <c r="H5" s="55">
        <v>81</v>
      </c>
      <c r="I5" s="57">
        <v>0.62729999999999997</v>
      </c>
      <c r="J5" s="55">
        <v>120</v>
      </c>
      <c r="K5" s="54">
        <v>125</v>
      </c>
      <c r="L5" s="54">
        <v>125</v>
      </c>
      <c r="M5" s="23" t="s">
        <v>49</v>
      </c>
      <c r="N5" s="71">
        <v>120</v>
      </c>
      <c r="O5" s="57">
        <f t="shared" si="0"/>
        <v>75.275999999999996</v>
      </c>
      <c r="P5" s="62"/>
      <c r="Q5" s="28">
        <v>12</v>
      </c>
      <c r="R5" s="38"/>
    </row>
    <row r="6" spans="1:18" ht="14" customHeight="1">
      <c r="A6" s="36">
        <v>1</v>
      </c>
      <c r="B6" s="55">
        <v>82.5</v>
      </c>
      <c r="C6" s="55" t="s">
        <v>132</v>
      </c>
      <c r="D6" s="55" t="s">
        <v>24</v>
      </c>
      <c r="E6" s="55"/>
      <c r="F6" s="55" t="s">
        <v>181</v>
      </c>
      <c r="G6" s="56">
        <v>27752</v>
      </c>
      <c r="H6" s="55">
        <v>81.5</v>
      </c>
      <c r="I6" s="57">
        <v>0.62450000000000006</v>
      </c>
      <c r="J6" s="55">
        <v>115</v>
      </c>
      <c r="K6" s="55">
        <v>120</v>
      </c>
      <c r="L6" s="55">
        <v>125</v>
      </c>
      <c r="M6" s="23" t="s">
        <v>49</v>
      </c>
      <c r="N6" s="71">
        <v>125</v>
      </c>
      <c r="O6" s="57">
        <f t="shared" si="0"/>
        <v>78.0625</v>
      </c>
      <c r="P6" s="62"/>
      <c r="Q6" s="28">
        <v>12</v>
      </c>
      <c r="R6" s="38"/>
    </row>
    <row r="7" spans="1:18" ht="14" customHeight="1">
      <c r="A7" s="36">
        <v>1</v>
      </c>
      <c r="B7" s="55">
        <v>90</v>
      </c>
      <c r="C7" s="55" t="s">
        <v>133</v>
      </c>
      <c r="D7" s="55" t="s">
        <v>24</v>
      </c>
      <c r="E7" s="55" t="s">
        <v>32</v>
      </c>
      <c r="F7" s="55" t="s">
        <v>128</v>
      </c>
      <c r="G7" s="56">
        <v>26975</v>
      </c>
      <c r="H7" s="55">
        <v>86.65</v>
      </c>
      <c r="I7" s="57">
        <v>0.59909999999999997</v>
      </c>
      <c r="J7" s="55">
        <v>125</v>
      </c>
      <c r="K7" s="54">
        <v>127.5</v>
      </c>
      <c r="L7" s="55">
        <v>127.5</v>
      </c>
      <c r="M7" s="23" t="s">
        <v>49</v>
      </c>
      <c r="N7" s="71">
        <v>127.5</v>
      </c>
      <c r="O7" s="57">
        <f t="shared" si="0"/>
        <v>76.385249999999999</v>
      </c>
      <c r="P7" s="62"/>
      <c r="Q7" s="28">
        <v>12</v>
      </c>
      <c r="R7" s="38"/>
    </row>
    <row r="8" spans="1:18" ht="14" customHeight="1">
      <c r="A8" s="36">
        <v>1</v>
      </c>
      <c r="B8" s="55">
        <v>90</v>
      </c>
      <c r="C8" s="55" t="s">
        <v>134</v>
      </c>
      <c r="D8" s="55" t="s">
        <v>88</v>
      </c>
      <c r="E8" s="55"/>
      <c r="F8" s="55" t="s">
        <v>180</v>
      </c>
      <c r="G8" s="56">
        <v>25111</v>
      </c>
      <c r="H8" s="55">
        <v>87.8</v>
      </c>
      <c r="I8" s="57">
        <v>0.59430000000000005</v>
      </c>
      <c r="J8" s="55">
        <v>110</v>
      </c>
      <c r="K8" s="55">
        <v>115</v>
      </c>
      <c r="L8" s="54">
        <v>122.5</v>
      </c>
      <c r="M8" s="23" t="s">
        <v>49</v>
      </c>
      <c r="N8" s="71">
        <v>115</v>
      </c>
      <c r="O8" s="57">
        <f t="shared" si="0"/>
        <v>68.344500000000011</v>
      </c>
      <c r="P8" s="62"/>
      <c r="Q8" s="28">
        <v>12</v>
      </c>
      <c r="R8" s="38"/>
    </row>
    <row r="9" spans="1:18" ht="14" customHeight="1">
      <c r="A9" s="36">
        <v>1</v>
      </c>
      <c r="B9" s="55">
        <v>100</v>
      </c>
      <c r="C9" s="55" t="s">
        <v>37</v>
      </c>
      <c r="D9" s="55" t="s">
        <v>187</v>
      </c>
      <c r="E9" s="55" t="s">
        <v>32</v>
      </c>
      <c r="F9" s="55" t="s">
        <v>128</v>
      </c>
      <c r="G9" s="56">
        <v>31188</v>
      </c>
      <c r="H9" s="55">
        <v>98.7</v>
      </c>
      <c r="I9" s="57">
        <v>0.55730000000000002</v>
      </c>
      <c r="J9" s="55">
        <v>150</v>
      </c>
      <c r="K9" s="55" t="s">
        <v>49</v>
      </c>
      <c r="L9" s="55" t="s">
        <v>49</v>
      </c>
      <c r="M9" s="23" t="s">
        <v>49</v>
      </c>
      <c r="N9" s="71">
        <v>150</v>
      </c>
      <c r="O9" s="57">
        <f t="shared" si="0"/>
        <v>83.594999999999999</v>
      </c>
      <c r="P9" s="51">
        <v>3</v>
      </c>
      <c r="Q9" s="28">
        <v>12</v>
      </c>
      <c r="R9" s="38"/>
    </row>
    <row r="10" spans="1:18" ht="14" customHeight="1">
      <c r="A10" s="36">
        <v>1</v>
      </c>
      <c r="B10" s="55">
        <v>100</v>
      </c>
      <c r="C10" s="55" t="s">
        <v>135</v>
      </c>
      <c r="D10" s="55" t="s">
        <v>24</v>
      </c>
      <c r="E10" s="55"/>
      <c r="F10" s="55" t="s">
        <v>128</v>
      </c>
      <c r="G10" s="56">
        <v>26639</v>
      </c>
      <c r="H10" s="55">
        <v>97.5</v>
      </c>
      <c r="I10" s="57">
        <v>0.5605</v>
      </c>
      <c r="J10" s="55">
        <v>150</v>
      </c>
      <c r="K10" s="54">
        <v>157.5</v>
      </c>
      <c r="L10" s="54">
        <v>157.5</v>
      </c>
      <c r="M10" s="23" t="s">
        <v>49</v>
      </c>
      <c r="N10" s="71">
        <v>150</v>
      </c>
      <c r="O10" s="57">
        <f t="shared" si="0"/>
        <v>84.075000000000003</v>
      </c>
      <c r="P10" s="51">
        <v>2</v>
      </c>
      <c r="Q10" s="28">
        <v>12</v>
      </c>
      <c r="R10" s="38"/>
    </row>
    <row r="11" spans="1:18" ht="14" customHeight="1">
      <c r="A11" s="36">
        <v>2</v>
      </c>
      <c r="B11" s="55">
        <v>100</v>
      </c>
      <c r="C11" s="55" t="s">
        <v>38</v>
      </c>
      <c r="D11" s="55" t="s">
        <v>24</v>
      </c>
      <c r="E11" s="55" t="s">
        <v>32</v>
      </c>
      <c r="F11" s="55" t="s">
        <v>128</v>
      </c>
      <c r="G11" s="56">
        <v>27170</v>
      </c>
      <c r="H11" s="55">
        <v>100</v>
      </c>
      <c r="I11" s="57">
        <v>0.55400000000000005</v>
      </c>
      <c r="J11" s="55">
        <v>125</v>
      </c>
      <c r="K11" s="54">
        <v>132.5</v>
      </c>
      <c r="L11" s="54">
        <v>132.5</v>
      </c>
      <c r="M11" s="23" t="s">
        <v>49</v>
      </c>
      <c r="N11" s="71">
        <v>125</v>
      </c>
      <c r="O11" s="57">
        <f t="shared" si="0"/>
        <v>69.25</v>
      </c>
      <c r="P11" s="51"/>
      <c r="Q11" s="28">
        <v>5</v>
      </c>
      <c r="R11" s="38"/>
    </row>
    <row r="12" spans="1:18" ht="14" customHeight="1" thickBot="1">
      <c r="A12" s="36">
        <v>1</v>
      </c>
      <c r="B12" s="55">
        <v>125</v>
      </c>
      <c r="C12" s="55" t="s">
        <v>136</v>
      </c>
      <c r="D12" s="55" t="s">
        <v>187</v>
      </c>
      <c r="E12" s="55" t="s">
        <v>137</v>
      </c>
      <c r="F12" s="55" t="s">
        <v>5</v>
      </c>
      <c r="G12" s="56">
        <v>31088</v>
      </c>
      <c r="H12" s="55">
        <v>110.7</v>
      </c>
      <c r="I12" s="57">
        <v>0.53569999999999995</v>
      </c>
      <c r="J12" s="60">
        <v>150</v>
      </c>
      <c r="K12" s="60">
        <v>162.5</v>
      </c>
      <c r="L12" s="55">
        <v>165</v>
      </c>
      <c r="M12" s="23" t="s">
        <v>49</v>
      </c>
      <c r="N12" s="72">
        <v>165</v>
      </c>
      <c r="O12" s="61">
        <f t="shared" si="0"/>
        <v>88.390499999999989</v>
      </c>
      <c r="P12" s="51">
        <v>1</v>
      </c>
      <c r="Q12" s="28">
        <v>12</v>
      </c>
      <c r="R12" s="38"/>
    </row>
    <row r="13" spans="1:18">
      <c r="O13" s="8"/>
      <c r="P13" s="7"/>
    </row>
    <row r="14" spans="1:18">
      <c r="O14" s="8"/>
      <c r="P14" s="7"/>
    </row>
    <row r="15" spans="1:18">
      <c r="O15" s="8"/>
      <c r="P15" s="7"/>
    </row>
    <row r="16" spans="1:18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  <c r="P137" s="7"/>
    </row>
    <row r="138" spans="15:16">
      <c r="O138" s="8"/>
      <c r="P138" s="7"/>
    </row>
    <row r="139" spans="15:16">
      <c r="O139" s="8"/>
      <c r="P139" s="7"/>
    </row>
    <row r="140" spans="15:16">
      <c r="O140" s="8"/>
      <c r="P140" s="7"/>
    </row>
    <row r="141" spans="15:16">
      <c r="O141" s="8"/>
      <c r="P141" s="7"/>
    </row>
    <row r="142" spans="15:16">
      <c r="O142" s="8"/>
      <c r="P142" s="7"/>
    </row>
    <row r="143" spans="15:16">
      <c r="O143" s="8"/>
      <c r="P143" s="7"/>
    </row>
    <row r="144" spans="15:16">
      <c r="O144" s="8"/>
      <c r="P144" s="7"/>
    </row>
    <row r="145" spans="15:16">
      <c r="O145" s="8"/>
      <c r="P145" s="7"/>
    </row>
    <row r="146" spans="15:16">
      <c r="O146" s="8"/>
      <c r="P146" s="7"/>
    </row>
    <row r="147" spans="15:16">
      <c r="O147" s="8"/>
      <c r="P147" s="7"/>
    </row>
    <row r="148" spans="15:16">
      <c r="O148" s="8"/>
      <c r="P148" s="7"/>
    </row>
    <row r="149" spans="15:16">
      <c r="O149" s="8"/>
      <c r="P149" s="7"/>
    </row>
    <row r="150" spans="15:16">
      <c r="O150" s="8"/>
      <c r="P150" s="7"/>
    </row>
    <row r="151" spans="15:16">
      <c r="O151" s="8"/>
    </row>
    <row r="152" spans="15:16">
      <c r="O152" s="8"/>
    </row>
    <row r="153" spans="15:16">
      <c r="O153" s="8"/>
    </row>
    <row r="154" spans="15:16">
      <c r="O154" s="8"/>
    </row>
    <row r="155" spans="15:16">
      <c r="O155" s="8"/>
    </row>
    <row r="156" spans="15:16">
      <c r="O156" s="8"/>
    </row>
    <row r="157" spans="15:16">
      <c r="O157" s="8"/>
    </row>
    <row r="158" spans="15:16">
      <c r="O158" s="8"/>
    </row>
    <row r="159" spans="15:16">
      <c r="O159" s="8"/>
    </row>
    <row r="160" spans="15:16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  <row r="1939" spans="15:15">
      <c r="O1939" s="8"/>
    </row>
    <row r="1940" spans="15:15">
      <c r="O1940" s="8"/>
    </row>
    <row r="1941" spans="15:15">
      <c r="O1941" s="8"/>
    </row>
    <row r="1942" spans="15:15">
      <c r="O1942" s="8"/>
    </row>
    <row r="1943" spans="15:15">
      <c r="O1943" s="8"/>
    </row>
    <row r="1944" spans="15:15">
      <c r="O1944" s="8"/>
    </row>
    <row r="1945" spans="15:15">
      <c r="O1945" s="8"/>
    </row>
    <row r="1946" spans="15:15">
      <c r="O1946" s="8"/>
    </row>
    <row r="1947" spans="15:15">
      <c r="O1947" s="8"/>
    </row>
    <row r="1948" spans="15:15">
      <c r="O1948" s="8"/>
    </row>
    <row r="1949" spans="15:15">
      <c r="O1949" s="8"/>
    </row>
    <row r="1950" spans="15:15">
      <c r="O1950" s="8"/>
    </row>
    <row r="1951" spans="15:15">
      <c r="O1951" s="8"/>
    </row>
    <row r="1952" spans="15:15">
      <c r="O1952" s="8"/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L1"/>
    <mergeCell ref="M1:M2"/>
    <mergeCell ref="N1:N2"/>
    <mergeCell ref="O1:O2"/>
  </mergeCells>
  <pageMargins left="0" right="0" top="0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43B22-12ED-8C4A-8CF3-C338CBEFEA14}">
  <sheetPr codeName="Лист7"/>
  <dimension ref="A1:U1951"/>
  <sheetViews>
    <sheetView zoomScaleNormal="100" workbookViewId="0">
      <selection activeCell="V1" sqref="A1:XFD2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21" ht="19.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96" t="s">
        <v>191</v>
      </c>
      <c r="K1" s="97"/>
      <c r="L1" s="98"/>
      <c r="M1" s="91" t="s">
        <v>4</v>
      </c>
      <c r="N1" s="96" t="s">
        <v>192</v>
      </c>
      <c r="O1" s="97"/>
      <c r="P1" s="98"/>
      <c r="Q1" s="91" t="s">
        <v>4</v>
      </c>
      <c r="R1" s="91" t="s">
        <v>45</v>
      </c>
      <c r="S1" s="86" t="s">
        <v>184</v>
      </c>
      <c r="T1" s="93"/>
      <c r="U1" s="84"/>
    </row>
    <row r="2" spans="1:21" ht="20.25" customHeight="1" thickBot="1">
      <c r="A2" s="101"/>
      <c r="B2" s="103"/>
      <c r="C2" s="103"/>
      <c r="D2" s="85"/>
      <c r="E2" s="103"/>
      <c r="F2" s="103"/>
      <c r="G2" s="85"/>
      <c r="H2" s="111"/>
      <c r="I2" s="113"/>
      <c r="J2" s="1">
        <v>1</v>
      </c>
      <c r="K2" s="1">
        <v>2</v>
      </c>
      <c r="L2" s="81">
        <v>3</v>
      </c>
      <c r="M2" s="99"/>
      <c r="N2" s="1">
        <v>1</v>
      </c>
      <c r="O2" s="1">
        <v>2</v>
      </c>
      <c r="P2" s="81">
        <v>3</v>
      </c>
      <c r="Q2" s="92"/>
      <c r="R2" s="92"/>
      <c r="S2" s="87"/>
      <c r="T2" s="94"/>
      <c r="U2" s="85"/>
    </row>
    <row r="3" spans="1:21" ht="14" customHeight="1">
      <c r="A3" s="36">
        <v>1</v>
      </c>
      <c r="B3" s="24">
        <v>67.5</v>
      </c>
      <c r="C3" s="24" t="s">
        <v>31</v>
      </c>
      <c r="D3" s="24" t="s">
        <v>187</v>
      </c>
      <c r="E3" s="24" t="s">
        <v>32</v>
      </c>
      <c r="F3" s="24" t="s">
        <v>128</v>
      </c>
      <c r="G3" s="69">
        <v>32375</v>
      </c>
      <c r="H3" s="24">
        <v>61.2</v>
      </c>
      <c r="I3" s="15">
        <v>0.79659999999999997</v>
      </c>
      <c r="J3" s="23">
        <v>65</v>
      </c>
      <c r="K3" s="33">
        <v>70</v>
      </c>
      <c r="L3" s="23" t="s">
        <v>49</v>
      </c>
      <c r="M3" s="68">
        <v>65</v>
      </c>
      <c r="N3" s="33">
        <v>50</v>
      </c>
      <c r="O3" s="23">
        <v>50</v>
      </c>
      <c r="P3" s="33">
        <v>55</v>
      </c>
      <c r="Q3" s="24">
        <v>50</v>
      </c>
      <c r="R3" s="49">
        <f>M3+Q3</f>
        <v>115</v>
      </c>
      <c r="S3" s="57">
        <f t="shared" ref="S3:S11" si="0">R3*I3</f>
        <v>91.608999999999995</v>
      </c>
      <c r="T3" s="23"/>
      <c r="U3" s="23">
        <v>12</v>
      </c>
    </row>
    <row r="4" spans="1:21" ht="14" customHeight="1">
      <c r="A4" s="36">
        <v>1</v>
      </c>
      <c r="B4" s="23">
        <v>75</v>
      </c>
      <c r="C4" s="23" t="s">
        <v>33</v>
      </c>
      <c r="D4" s="23" t="s">
        <v>187</v>
      </c>
      <c r="E4" s="23" t="s">
        <v>193</v>
      </c>
      <c r="F4" s="23" t="s">
        <v>5</v>
      </c>
      <c r="G4" s="30">
        <v>30341</v>
      </c>
      <c r="H4" s="23">
        <v>71.900000000000006</v>
      </c>
      <c r="I4" s="15">
        <v>0.68740000000000001</v>
      </c>
      <c r="J4" s="23">
        <v>70</v>
      </c>
      <c r="K4" s="23">
        <v>72.5</v>
      </c>
      <c r="L4" s="33">
        <v>75</v>
      </c>
      <c r="M4" s="23">
        <v>72.5</v>
      </c>
      <c r="N4" s="23">
        <v>60</v>
      </c>
      <c r="O4" s="33">
        <v>65</v>
      </c>
      <c r="P4" s="23">
        <v>65</v>
      </c>
      <c r="Q4" s="23">
        <v>65</v>
      </c>
      <c r="R4" s="49">
        <f t="shared" ref="R4:R8" si="1">M4+Q4</f>
        <v>137.5</v>
      </c>
      <c r="S4" s="57">
        <f t="shared" si="0"/>
        <v>94.517499999999998</v>
      </c>
      <c r="T4" s="23"/>
      <c r="U4" s="23">
        <v>12</v>
      </c>
    </row>
    <row r="5" spans="1:21" ht="14" customHeight="1">
      <c r="A5" s="36">
        <v>1</v>
      </c>
      <c r="B5" s="23">
        <v>82.5</v>
      </c>
      <c r="C5" s="23" t="s">
        <v>34</v>
      </c>
      <c r="D5" s="23" t="s">
        <v>186</v>
      </c>
      <c r="E5" s="23" t="s">
        <v>32</v>
      </c>
      <c r="F5" s="23" t="s">
        <v>128</v>
      </c>
      <c r="G5" s="30">
        <v>37807</v>
      </c>
      <c r="H5" s="23">
        <v>80.5</v>
      </c>
      <c r="I5" s="15">
        <v>0.63239999999999996</v>
      </c>
      <c r="J5" s="33">
        <v>70</v>
      </c>
      <c r="K5" s="33">
        <v>72.5</v>
      </c>
      <c r="L5" s="23">
        <v>72.5</v>
      </c>
      <c r="M5" s="23">
        <v>72.5</v>
      </c>
      <c r="N5" s="23">
        <v>50</v>
      </c>
      <c r="O5" s="33">
        <v>52.5</v>
      </c>
      <c r="P5" s="23" t="s">
        <v>49</v>
      </c>
      <c r="Q5" s="23">
        <v>50</v>
      </c>
      <c r="R5" s="49">
        <f t="shared" si="1"/>
        <v>122.5</v>
      </c>
      <c r="S5" s="57">
        <f t="shared" si="0"/>
        <v>77.468999999999994</v>
      </c>
      <c r="T5" s="23"/>
      <c r="U5" s="23">
        <v>12</v>
      </c>
    </row>
    <row r="6" spans="1:21" ht="14" customHeight="1">
      <c r="A6" s="36">
        <v>1</v>
      </c>
      <c r="B6" s="23">
        <v>82.5</v>
      </c>
      <c r="C6" s="23" t="s">
        <v>35</v>
      </c>
      <c r="D6" s="23" t="s">
        <v>187</v>
      </c>
      <c r="E6" s="23" t="s">
        <v>32</v>
      </c>
      <c r="F6" s="23" t="s">
        <v>128</v>
      </c>
      <c r="G6" s="30">
        <v>32395</v>
      </c>
      <c r="H6" s="23">
        <v>81</v>
      </c>
      <c r="I6" s="15">
        <v>0.62729999999999997</v>
      </c>
      <c r="J6" s="23">
        <v>85</v>
      </c>
      <c r="K6" s="23">
        <v>90</v>
      </c>
      <c r="L6" s="23">
        <v>92.5</v>
      </c>
      <c r="M6" s="23">
        <v>92.5</v>
      </c>
      <c r="N6" s="23">
        <v>60</v>
      </c>
      <c r="O6" s="23">
        <v>60</v>
      </c>
      <c r="P6" s="33">
        <v>70</v>
      </c>
      <c r="Q6" s="23">
        <v>60</v>
      </c>
      <c r="R6" s="49">
        <f t="shared" si="1"/>
        <v>152.5</v>
      </c>
      <c r="S6" s="57">
        <f t="shared" si="0"/>
        <v>95.663249999999991</v>
      </c>
      <c r="T6" s="23"/>
      <c r="U6" s="23">
        <v>12</v>
      </c>
    </row>
    <row r="7" spans="1:21" ht="14" customHeight="1">
      <c r="A7" s="36">
        <v>1</v>
      </c>
      <c r="B7" s="23">
        <v>90</v>
      </c>
      <c r="C7" s="23" t="s">
        <v>36</v>
      </c>
      <c r="D7" s="23" t="s">
        <v>187</v>
      </c>
      <c r="E7" s="23"/>
      <c r="F7" s="23" t="s">
        <v>180</v>
      </c>
      <c r="G7" s="30">
        <v>31466</v>
      </c>
      <c r="H7" s="23">
        <v>87.4</v>
      </c>
      <c r="I7" s="15">
        <v>0.59599999999999997</v>
      </c>
      <c r="J7" s="23">
        <v>65</v>
      </c>
      <c r="K7" s="23">
        <v>75</v>
      </c>
      <c r="L7" s="23">
        <v>80</v>
      </c>
      <c r="M7" s="23">
        <v>80</v>
      </c>
      <c r="N7" s="23">
        <v>60</v>
      </c>
      <c r="O7" s="33">
        <v>65</v>
      </c>
      <c r="P7" s="33">
        <v>65</v>
      </c>
      <c r="Q7" s="23">
        <v>60</v>
      </c>
      <c r="R7" s="49">
        <f t="shared" si="1"/>
        <v>140</v>
      </c>
      <c r="S7" s="57">
        <f t="shared" si="0"/>
        <v>83.44</v>
      </c>
      <c r="T7" s="23"/>
      <c r="U7" s="23">
        <v>12</v>
      </c>
    </row>
    <row r="8" spans="1:21" ht="14" customHeight="1">
      <c r="A8" s="36">
        <v>1</v>
      </c>
      <c r="B8" s="23">
        <v>100</v>
      </c>
      <c r="C8" s="23" t="s">
        <v>37</v>
      </c>
      <c r="D8" s="23" t="s">
        <v>187</v>
      </c>
      <c r="E8" s="23" t="s">
        <v>32</v>
      </c>
      <c r="F8" s="23" t="s">
        <v>128</v>
      </c>
      <c r="G8" s="30">
        <v>31188</v>
      </c>
      <c r="H8" s="23">
        <v>98.7</v>
      </c>
      <c r="I8" s="15">
        <v>0.55730000000000002</v>
      </c>
      <c r="J8" s="23">
        <v>97.5</v>
      </c>
      <c r="K8" s="33">
        <v>102.5</v>
      </c>
      <c r="L8" s="33">
        <v>102.5</v>
      </c>
      <c r="M8" s="23">
        <v>97.5</v>
      </c>
      <c r="N8" s="23">
        <v>75</v>
      </c>
      <c r="O8" s="33">
        <v>80</v>
      </c>
      <c r="P8" s="33">
        <v>80</v>
      </c>
      <c r="Q8" s="23">
        <v>75</v>
      </c>
      <c r="R8" s="49">
        <f t="shared" si="1"/>
        <v>172.5</v>
      </c>
      <c r="S8" s="57">
        <f t="shared" si="0"/>
        <v>96.134250000000009</v>
      </c>
      <c r="T8" s="23"/>
      <c r="U8" s="23">
        <v>12</v>
      </c>
    </row>
    <row r="9" spans="1:21" ht="14" customHeight="1">
      <c r="A9" s="36" t="s">
        <v>49</v>
      </c>
      <c r="B9" s="23">
        <v>100</v>
      </c>
      <c r="C9" s="23" t="s">
        <v>39</v>
      </c>
      <c r="D9" s="23" t="s">
        <v>187</v>
      </c>
      <c r="E9" s="23"/>
      <c r="F9" s="23" t="s">
        <v>5</v>
      </c>
      <c r="G9" s="30">
        <v>30121</v>
      </c>
      <c r="H9" s="23">
        <v>92.2</v>
      </c>
      <c r="I9" s="15">
        <v>0.57720000000000005</v>
      </c>
      <c r="J9" s="23">
        <v>95</v>
      </c>
      <c r="K9" s="23">
        <v>100</v>
      </c>
      <c r="L9" s="33">
        <v>102.5</v>
      </c>
      <c r="M9" s="23">
        <v>100</v>
      </c>
      <c r="N9" s="33">
        <v>60</v>
      </c>
      <c r="O9" s="33">
        <v>62.5</v>
      </c>
      <c r="P9" s="33">
        <v>62.5</v>
      </c>
      <c r="Q9" s="23">
        <v>0</v>
      </c>
      <c r="R9" s="49">
        <v>0</v>
      </c>
      <c r="S9" s="57">
        <f t="shared" si="0"/>
        <v>0</v>
      </c>
      <c r="T9" s="23"/>
      <c r="U9" s="23" t="s">
        <v>49</v>
      </c>
    </row>
    <row r="10" spans="1:21" ht="14" customHeight="1">
      <c r="A10" s="36">
        <v>1</v>
      </c>
      <c r="B10" s="23">
        <v>100</v>
      </c>
      <c r="C10" s="23" t="s">
        <v>38</v>
      </c>
      <c r="D10" s="23" t="s">
        <v>24</v>
      </c>
      <c r="E10" s="23" t="s">
        <v>32</v>
      </c>
      <c r="F10" s="23" t="s">
        <v>128</v>
      </c>
      <c r="G10" s="30">
        <v>27170</v>
      </c>
      <c r="H10" s="23">
        <v>100</v>
      </c>
      <c r="I10" s="15">
        <v>0.55400000000000005</v>
      </c>
      <c r="J10" s="23">
        <v>87.5</v>
      </c>
      <c r="K10" s="33">
        <v>92.5</v>
      </c>
      <c r="L10" s="33">
        <v>92.5</v>
      </c>
      <c r="M10" s="23">
        <v>87.5</v>
      </c>
      <c r="N10" s="23">
        <v>55</v>
      </c>
      <c r="O10" s="33">
        <v>62.5</v>
      </c>
      <c r="P10" s="23">
        <v>62.5</v>
      </c>
      <c r="Q10" s="23">
        <v>62.5</v>
      </c>
      <c r="R10" s="49">
        <f>M10+Q10</f>
        <v>150</v>
      </c>
      <c r="S10" s="57">
        <f t="shared" si="0"/>
        <v>83.100000000000009</v>
      </c>
      <c r="T10" s="23"/>
      <c r="U10" s="23">
        <v>12</v>
      </c>
    </row>
    <row r="11" spans="1:21" ht="14" customHeight="1" thickBot="1">
      <c r="A11" s="36">
        <v>1</v>
      </c>
      <c r="B11" s="23">
        <v>110</v>
      </c>
      <c r="C11" s="23" t="s">
        <v>8</v>
      </c>
      <c r="D11" s="23" t="s">
        <v>187</v>
      </c>
      <c r="E11" s="23"/>
      <c r="F11" s="23" t="s">
        <v>5</v>
      </c>
      <c r="G11" s="30">
        <v>31956</v>
      </c>
      <c r="H11" s="23">
        <v>101.3</v>
      </c>
      <c r="I11" s="15">
        <v>0.55100000000000005</v>
      </c>
      <c r="J11" s="23">
        <v>80</v>
      </c>
      <c r="K11" s="23">
        <v>87.2</v>
      </c>
      <c r="L11" s="33">
        <v>92.5</v>
      </c>
      <c r="M11" s="23">
        <v>87.5</v>
      </c>
      <c r="N11" s="23">
        <v>55</v>
      </c>
      <c r="O11" s="23">
        <v>62.5</v>
      </c>
      <c r="P11" s="34">
        <v>70</v>
      </c>
      <c r="Q11" s="25">
        <v>62.5</v>
      </c>
      <c r="R11" s="73">
        <f>M11+Q11</f>
        <v>150</v>
      </c>
      <c r="S11" s="61">
        <f t="shared" si="0"/>
        <v>82.65</v>
      </c>
      <c r="T11" s="25"/>
      <c r="U11" s="25">
        <v>12</v>
      </c>
    </row>
    <row r="12" spans="1:21">
      <c r="O12" s="8"/>
      <c r="P12" s="7"/>
    </row>
    <row r="13" spans="1:21">
      <c r="O13" s="8"/>
      <c r="P13" s="7"/>
    </row>
    <row r="14" spans="1:21">
      <c r="O14" s="8"/>
      <c r="P14" s="7"/>
    </row>
    <row r="15" spans="1:21">
      <c r="O15" s="8"/>
      <c r="P15" s="7"/>
    </row>
    <row r="16" spans="1:21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  <c r="P137" s="7"/>
    </row>
    <row r="138" spans="15:16">
      <c r="O138" s="8"/>
      <c r="P138" s="7"/>
    </row>
    <row r="139" spans="15:16">
      <c r="O139" s="8"/>
      <c r="P139" s="7"/>
    </row>
    <row r="140" spans="15:16">
      <c r="O140" s="8"/>
      <c r="P140" s="7"/>
    </row>
    <row r="141" spans="15:16">
      <c r="O141" s="8"/>
      <c r="P141" s="7"/>
    </row>
    <row r="142" spans="15:16">
      <c r="O142" s="8"/>
      <c r="P142" s="7"/>
    </row>
    <row r="143" spans="15:16">
      <c r="O143" s="8"/>
      <c r="P143" s="7"/>
    </row>
    <row r="144" spans="15:16">
      <c r="O144" s="8"/>
      <c r="P144" s="7"/>
    </row>
    <row r="145" spans="15:16">
      <c r="O145" s="8"/>
      <c r="P145" s="7"/>
    </row>
    <row r="146" spans="15:16">
      <c r="O146" s="8"/>
      <c r="P146" s="7"/>
    </row>
    <row r="147" spans="15:16">
      <c r="O147" s="8"/>
      <c r="P147" s="7"/>
    </row>
    <row r="148" spans="15:16">
      <c r="O148" s="8"/>
      <c r="P148" s="7"/>
    </row>
    <row r="149" spans="15:16">
      <c r="O149" s="8"/>
      <c r="P149" s="7"/>
    </row>
    <row r="150" spans="15:16">
      <c r="O150" s="8"/>
    </row>
    <row r="151" spans="15:16">
      <c r="O151" s="8"/>
    </row>
    <row r="152" spans="15:16">
      <c r="O152" s="8"/>
    </row>
    <row r="153" spans="15:16">
      <c r="O153" s="8"/>
    </row>
    <row r="154" spans="15:16">
      <c r="O154" s="8"/>
    </row>
    <row r="155" spans="15:16">
      <c r="O155" s="8"/>
    </row>
    <row r="156" spans="15:16">
      <c r="O156" s="8"/>
    </row>
    <row r="157" spans="15:16">
      <c r="O157" s="8"/>
    </row>
    <row r="158" spans="15:16">
      <c r="O158" s="8"/>
    </row>
    <row r="159" spans="15:16">
      <c r="O159" s="8"/>
    </row>
    <row r="160" spans="15:16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  <row r="1939" spans="15:15">
      <c r="O1939" s="8"/>
    </row>
    <row r="1940" spans="15:15">
      <c r="O1940" s="8"/>
    </row>
    <row r="1941" spans="15:15">
      <c r="O1941" s="8"/>
    </row>
    <row r="1942" spans="15:15">
      <c r="O1942" s="8"/>
    </row>
    <row r="1943" spans="15:15">
      <c r="O1943" s="8"/>
    </row>
    <row r="1944" spans="15:15">
      <c r="O1944" s="8"/>
    </row>
    <row r="1945" spans="15:15">
      <c r="O1945" s="8"/>
    </row>
    <row r="1946" spans="15:15">
      <c r="O1946" s="8"/>
    </row>
    <row r="1947" spans="15:15">
      <c r="O1947" s="8"/>
    </row>
    <row r="1948" spans="15:15">
      <c r="O1948" s="8"/>
    </row>
    <row r="1949" spans="15:15">
      <c r="O1949" s="8"/>
    </row>
    <row r="1950" spans="15:15">
      <c r="O1950" s="8"/>
    </row>
    <row r="1951" spans="15:15">
      <c r="O1951" s="8"/>
    </row>
  </sheetData>
  <mergeCells count="17">
    <mergeCell ref="U1:U2"/>
    <mergeCell ref="A1:A2"/>
    <mergeCell ref="B1:B2"/>
    <mergeCell ref="C1:C2"/>
    <mergeCell ref="D1:D2"/>
    <mergeCell ref="E1:E2"/>
    <mergeCell ref="M1:M2"/>
    <mergeCell ref="N1:P1"/>
    <mergeCell ref="Q1:Q2"/>
    <mergeCell ref="R1:R2"/>
    <mergeCell ref="S1:S2"/>
    <mergeCell ref="T1:T2"/>
    <mergeCell ref="G1:G2"/>
    <mergeCell ref="H1:H2"/>
    <mergeCell ref="I1:I2"/>
    <mergeCell ref="J1:L1"/>
    <mergeCell ref="F1:F2"/>
  </mergeCells>
  <pageMargins left="0" right="0" top="0" bottom="0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D1EBF-2F3F-E94D-93CD-1E88B18AE9A5}">
  <sheetPr codeName="Лист8"/>
  <dimension ref="A1:U1939"/>
  <sheetViews>
    <sheetView zoomScaleNormal="100" workbookViewId="0">
      <selection activeCell="P1" sqref="A1:XFD2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21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191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21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21" ht="14" customHeight="1" thickBot="1">
      <c r="A3" s="37">
        <v>1</v>
      </c>
      <c r="B3" s="23">
        <v>82.5</v>
      </c>
      <c r="C3" s="23" t="s">
        <v>35</v>
      </c>
      <c r="D3" s="23" t="s">
        <v>187</v>
      </c>
      <c r="E3" s="23" t="s">
        <v>32</v>
      </c>
      <c r="F3" s="23" t="s">
        <v>128</v>
      </c>
      <c r="G3" s="30">
        <v>32395</v>
      </c>
      <c r="H3" s="23">
        <v>81</v>
      </c>
      <c r="I3" s="15">
        <v>0.62729999999999997</v>
      </c>
      <c r="J3" s="23">
        <v>85</v>
      </c>
      <c r="K3" s="23">
        <v>90</v>
      </c>
      <c r="L3" s="23">
        <v>92.5</v>
      </c>
      <c r="M3" s="23" t="s">
        <v>49</v>
      </c>
      <c r="N3" s="23">
        <v>92.5</v>
      </c>
      <c r="O3" s="15">
        <f>N3*I3</f>
        <v>58.02525</v>
      </c>
      <c r="P3" s="38"/>
      <c r="Q3" s="76">
        <v>12</v>
      </c>
      <c r="R3" s="52"/>
      <c r="S3" s="38"/>
      <c r="T3" s="38"/>
      <c r="U3" s="39"/>
    </row>
    <row r="4" spans="1:21">
      <c r="O4" s="8"/>
      <c r="P4" s="7"/>
    </row>
    <row r="5" spans="1:21">
      <c r="O5" s="8"/>
      <c r="P5" s="7"/>
    </row>
    <row r="6" spans="1:21">
      <c r="O6" s="8"/>
      <c r="P6" s="7"/>
    </row>
    <row r="7" spans="1:21">
      <c r="O7" s="8"/>
      <c r="P7" s="7"/>
    </row>
    <row r="8" spans="1:21">
      <c r="O8" s="8"/>
      <c r="P8" s="7"/>
    </row>
    <row r="9" spans="1:21">
      <c r="O9" s="8"/>
      <c r="P9" s="7"/>
    </row>
    <row r="10" spans="1:21">
      <c r="O10" s="8"/>
      <c r="P10" s="7"/>
    </row>
    <row r="11" spans="1:21">
      <c r="O11" s="8"/>
      <c r="P11" s="7"/>
    </row>
    <row r="12" spans="1:21">
      <c r="O12" s="8"/>
      <c r="P12" s="7"/>
    </row>
    <row r="13" spans="1:21">
      <c r="O13" s="8"/>
      <c r="P13" s="7"/>
    </row>
    <row r="14" spans="1:21">
      <c r="O14" s="8"/>
      <c r="P14" s="7"/>
    </row>
    <row r="15" spans="1:21">
      <c r="O15" s="8"/>
      <c r="P15" s="7"/>
    </row>
    <row r="16" spans="1:21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  <c r="P137" s="7"/>
    </row>
    <row r="138" spans="15:16">
      <c r="O138" s="8"/>
    </row>
    <row r="139" spans="15:16">
      <c r="O139" s="8"/>
    </row>
    <row r="140" spans="15:16">
      <c r="O140" s="8"/>
    </row>
    <row r="141" spans="15:16">
      <c r="O141" s="8"/>
    </row>
    <row r="142" spans="15:16">
      <c r="O142" s="8"/>
    </row>
    <row r="143" spans="15:16">
      <c r="O143" s="8"/>
    </row>
    <row r="144" spans="15:16">
      <c r="O144" s="8"/>
    </row>
    <row r="145" spans="15:15">
      <c r="O145" s="8"/>
    </row>
    <row r="146" spans="15:15">
      <c r="O146" s="8"/>
    </row>
    <row r="147" spans="15:15">
      <c r="O147" s="8"/>
    </row>
    <row r="148" spans="15:15">
      <c r="O148" s="8"/>
    </row>
    <row r="149" spans="15:15">
      <c r="O149" s="8"/>
    </row>
    <row r="150" spans="15:15">
      <c r="O150" s="8"/>
    </row>
    <row r="151" spans="15:15">
      <c r="O151" s="8"/>
    </row>
    <row r="152" spans="15:15">
      <c r="O152" s="8"/>
    </row>
    <row r="153" spans="15:15">
      <c r="O153" s="8"/>
    </row>
    <row r="154" spans="15:15">
      <c r="O154" s="8"/>
    </row>
    <row r="155" spans="15:15">
      <c r="O155" s="8"/>
    </row>
    <row r="156" spans="15:15">
      <c r="O156" s="8"/>
    </row>
    <row r="157" spans="15:15">
      <c r="O157" s="8"/>
    </row>
    <row r="158" spans="15:15">
      <c r="O158" s="8"/>
    </row>
    <row r="159" spans="15:15">
      <c r="O159" s="8"/>
    </row>
    <row r="160" spans="15:15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  <row r="1939" spans="15:15">
      <c r="O1939" s="8"/>
    </row>
  </sheetData>
  <mergeCells count="13">
    <mergeCell ref="F1:F2"/>
    <mergeCell ref="G1:G2"/>
    <mergeCell ref="H1:H2"/>
    <mergeCell ref="I1:I2"/>
    <mergeCell ref="J1:L1"/>
    <mergeCell ref="M1:M2"/>
    <mergeCell ref="A1:A2"/>
    <mergeCell ref="B1:B2"/>
    <mergeCell ref="C1:C2"/>
    <mergeCell ref="D1:D2"/>
    <mergeCell ref="E1:E2"/>
    <mergeCell ref="N1:N2"/>
    <mergeCell ref="O1:O2"/>
  </mergeCells>
  <pageMargins left="0" right="0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1746-49E6-704E-9D79-445947275FAC}">
  <sheetPr codeName="Лист9"/>
  <dimension ref="A1:U1975"/>
  <sheetViews>
    <sheetView zoomScaleNormal="100" workbookViewId="0">
      <selection activeCell="B1" sqref="B1:H2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21" ht="15.75" customHeight="1" thickBot="1">
      <c r="A1" s="100" t="s">
        <v>175</v>
      </c>
      <c r="B1" s="102" t="s">
        <v>194</v>
      </c>
      <c r="C1" s="84" t="s">
        <v>195</v>
      </c>
      <c r="D1" s="102" t="s">
        <v>196</v>
      </c>
      <c r="E1" s="102" t="s">
        <v>2</v>
      </c>
      <c r="F1" s="84" t="s">
        <v>183</v>
      </c>
      <c r="G1" s="110" t="s">
        <v>182</v>
      </c>
      <c r="H1" s="112" t="s">
        <v>197</v>
      </c>
      <c r="I1" s="107" t="s">
        <v>191</v>
      </c>
      <c r="J1" s="108"/>
      <c r="K1" s="109"/>
      <c r="L1" s="102" t="s">
        <v>4</v>
      </c>
      <c r="M1" s="91" t="s">
        <v>4</v>
      </c>
      <c r="N1" s="121"/>
      <c r="O1" s="123" t="s">
        <v>184</v>
      </c>
      <c r="P1" s="40"/>
    </row>
    <row r="2" spans="1:21" ht="16" thickBot="1">
      <c r="A2" s="101"/>
      <c r="B2" s="103"/>
      <c r="C2" s="85"/>
      <c r="D2" s="103"/>
      <c r="E2" s="103"/>
      <c r="F2" s="85"/>
      <c r="G2" s="111"/>
      <c r="H2" s="113"/>
      <c r="I2" s="114">
        <v>1</v>
      </c>
      <c r="J2" s="115">
        <v>2</v>
      </c>
      <c r="K2" s="116">
        <v>3</v>
      </c>
      <c r="L2" s="106"/>
      <c r="M2" s="92"/>
      <c r="N2" s="122"/>
      <c r="O2" s="124"/>
      <c r="P2" s="120"/>
    </row>
    <row r="3" spans="1:21" ht="14" customHeight="1">
      <c r="A3" s="36">
        <v>1</v>
      </c>
      <c r="B3" s="23">
        <v>67.5</v>
      </c>
      <c r="C3" s="23" t="s">
        <v>139</v>
      </c>
      <c r="D3" s="23" t="s">
        <v>185</v>
      </c>
      <c r="E3" s="23" t="s">
        <v>140</v>
      </c>
      <c r="F3" s="23" t="s">
        <v>5</v>
      </c>
      <c r="G3" s="30">
        <v>35645</v>
      </c>
      <c r="H3" s="23">
        <v>66.400000000000006</v>
      </c>
      <c r="I3" s="15">
        <v>0.78979999999999995</v>
      </c>
      <c r="J3" s="23">
        <v>32.5</v>
      </c>
      <c r="K3" s="23">
        <v>35</v>
      </c>
      <c r="L3" s="23">
        <v>37.5</v>
      </c>
      <c r="M3" s="23" t="s">
        <v>49</v>
      </c>
      <c r="N3" s="23">
        <v>37.5</v>
      </c>
      <c r="O3" s="15">
        <f t="shared" ref="O3:O34" si="0">N3*I3</f>
        <v>29.6175</v>
      </c>
      <c r="P3" s="23"/>
      <c r="Q3" s="74">
        <v>12</v>
      </c>
      <c r="R3" s="52"/>
      <c r="S3" s="38"/>
      <c r="T3" s="38"/>
      <c r="U3" s="39"/>
    </row>
    <row r="4" spans="1:21" ht="14" customHeight="1">
      <c r="A4" s="36">
        <v>1</v>
      </c>
      <c r="B4" s="23">
        <v>60</v>
      </c>
      <c r="C4" s="23" t="s">
        <v>141</v>
      </c>
      <c r="D4" s="23" t="s">
        <v>187</v>
      </c>
      <c r="E4" s="23" t="s">
        <v>142</v>
      </c>
      <c r="F4" s="23"/>
      <c r="G4" s="30">
        <v>32084</v>
      </c>
      <c r="H4" s="23">
        <v>57.15</v>
      </c>
      <c r="I4" s="15">
        <v>0.8548</v>
      </c>
      <c r="J4" s="23">
        <v>40</v>
      </c>
      <c r="K4" s="23">
        <v>45</v>
      </c>
      <c r="L4" s="23">
        <v>47.5</v>
      </c>
      <c r="M4" s="23" t="s">
        <v>49</v>
      </c>
      <c r="N4" s="23">
        <v>47.5</v>
      </c>
      <c r="O4" s="15">
        <f t="shared" si="0"/>
        <v>40.603000000000002</v>
      </c>
      <c r="P4" s="23"/>
      <c r="Q4" s="27">
        <v>12</v>
      </c>
      <c r="R4" s="52"/>
      <c r="S4" s="38"/>
      <c r="T4" s="38"/>
      <c r="U4" s="39"/>
    </row>
    <row r="5" spans="1:21" ht="14" customHeight="1">
      <c r="A5" s="36">
        <v>1</v>
      </c>
      <c r="B5" s="23">
        <v>67.5</v>
      </c>
      <c r="C5" s="23" t="s">
        <v>143</v>
      </c>
      <c r="D5" s="23" t="s">
        <v>186</v>
      </c>
      <c r="E5" s="23"/>
      <c r="F5" s="23" t="s">
        <v>178</v>
      </c>
      <c r="G5" s="30">
        <v>38102</v>
      </c>
      <c r="H5" s="23">
        <v>63.7</v>
      </c>
      <c r="I5" s="15">
        <v>0.76590000000000003</v>
      </c>
      <c r="J5" s="23">
        <v>45</v>
      </c>
      <c r="K5" s="23">
        <v>50</v>
      </c>
      <c r="L5" s="33">
        <v>52.5</v>
      </c>
      <c r="M5" s="23" t="s">
        <v>49</v>
      </c>
      <c r="N5" s="23">
        <v>50</v>
      </c>
      <c r="O5" s="15">
        <f t="shared" si="0"/>
        <v>38.295000000000002</v>
      </c>
      <c r="P5" s="23"/>
      <c r="Q5" s="27">
        <v>12</v>
      </c>
      <c r="R5" s="52"/>
      <c r="S5" s="38"/>
      <c r="T5" s="38"/>
      <c r="U5" s="39"/>
    </row>
    <row r="6" spans="1:21" ht="14" customHeight="1">
      <c r="A6" s="36">
        <v>1</v>
      </c>
      <c r="B6" s="43">
        <v>67.5</v>
      </c>
      <c r="C6" s="43" t="s">
        <v>144</v>
      </c>
      <c r="D6" s="43" t="s">
        <v>185</v>
      </c>
      <c r="E6" s="43" t="s">
        <v>145</v>
      </c>
      <c r="F6" s="43" t="s">
        <v>180</v>
      </c>
      <c r="G6" s="30">
        <v>36156</v>
      </c>
      <c r="H6" s="23">
        <v>64.900000000000006</v>
      </c>
      <c r="I6" s="15">
        <v>0.75239999999999996</v>
      </c>
      <c r="J6" s="23">
        <v>45</v>
      </c>
      <c r="K6" s="23">
        <v>50</v>
      </c>
      <c r="L6" s="23">
        <v>55</v>
      </c>
      <c r="M6" s="23" t="s">
        <v>49</v>
      </c>
      <c r="N6" s="23">
        <v>55</v>
      </c>
      <c r="O6" s="15">
        <f t="shared" si="0"/>
        <v>41.381999999999998</v>
      </c>
      <c r="P6" s="23"/>
      <c r="Q6" s="27">
        <v>12</v>
      </c>
      <c r="R6" s="52"/>
      <c r="S6" s="38"/>
      <c r="T6" s="38"/>
      <c r="U6" s="39"/>
    </row>
    <row r="7" spans="1:21" ht="14" customHeight="1">
      <c r="A7" s="36">
        <v>2</v>
      </c>
      <c r="B7" s="23">
        <v>67.5</v>
      </c>
      <c r="C7" s="23" t="s">
        <v>146</v>
      </c>
      <c r="D7" s="23" t="s">
        <v>185</v>
      </c>
      <c r="E7" s="23" t="s">
        <v>7</v>
      </c>
      <c r="F7" s="23" t="s">
        <v>5</v>
      </c>
      <c r="G7" s="30">
        <v>35690</v>
      </c>
      <c r="H7" s="23">
        <v>66.099999999999994</v>
      </c>
      <c r="I7" s="15">
        <v>0.73980000000000001</v>
      </c>
      <c r="J7" s="23">
        <v>30</v>
      </c>
      <c r="K7" s="23">
        <v>42.5</v>
      </c>
      <c r="L7" s="33">
        <v>45</v>
      </c>
      <c r="M7" s="23" t="s">
        <v>49</v>
      </c>
      <c r="N7" s="23">
        <v>42.5</v>
      </c>
      <c r="O7" s="15">
        <f t="shared" si="0"/>
        <v>31.441500000000001</v>
      </c>
      <c r="P7" s="23"/>
      <c r="Q7" s="27">
        <v>5</v>
      </c>
      <c r="R7" s="52"/>
      <c r="S7" s="38"/>
      <c r="T7" s="38"/>
      <c r="U7" s="39"/>
    </row>
    <row r="8" spans="1:21" ht="14" customHeight="1">
      <c r="A8" s="36">
        <v>1</v>
      </c>
      <c r="B8" s="23">
        <v>67.5</v>
      </c>
      <c r="C8" s="23" t="s">
        <v>7</v>
      </c>
      <c r="D8" s="23" t="s">
        <v>187</v>
      </c>
      <c r="E8" s="23"/>
      <c r="F8" s="23" t="s">
        <v>5</v>
      </c>
      <c r="G8" s="30">
        <v>35573</v>
      </c>
      <c r="H8" s="23">
        <v>65.150000000000006</v>
      </c>
      <c r="I8" s="15">
        <v>0.74919999999999998</v>
      </c>
      <c r="J8" s="23">
        <v>65</v>
      </c>
      <c r="K8" s="23">
        <v>70</v>
      </c>
      <c r="L8" s="33">
        <v>72.5</v>
      </c>
      <c r="M8" s="23" t="s">
        <v>49</v>
      </c>
      <c r="N8" s="23">
        <v>70</v>
      </c>
      <c r="O8" s="15">
        <f t="shared" si="0"/>
        <v>52.443999999999996</v>
      </c>
      <c r="P8" s="51" t="s">
        <v>188</v>
      </c>
      <c r="Q8" s="27">
        <v>12</v>
      </c>
      <c r="R8" s="52"/>
      <c r="S8" s="38"/>
      <c r="T8" s="38"/>
      <c r="U8" s="39"/>
    </row>
    <row r="9" spans="1:21" ht="14" customHeight="1">
      <c r="A9" s="36">
        <v>1</v>
      </c>
      <c r="B9" s="23">
        <v>67.5</v>
      </c>
      <c r="C9" s="23" t="s">
        <v>147</v>
      </c>
      <c r="D9" s="23" t="s">
        <v>52</v>
      </c>
      <c r="E9" s="23" t="s">
        <v>148</v>
      </c>
      <c r="F9" s="23" t="s">
        <v>5</v>
      </c>
      <c r="G9" s="30">
        <v>29538</v>
      </c>
      <c r="H9" s="23">
        <v>65.849999999999994</v>
      </c>
      <c r="I9" s="15">
        <v>0.74180000000000001</v>
      </c>
      <c r="J9" s="23">
        <v>50</v>
      </c>
      <c r="K9" s="33">
        <v>55</v>
      </c>
      <c r="L9" s="33">
        <v>55</v>
      </c>
      <c r="M9" s="23" t="s">
        <v>49</v>
      </c>
      <c r="N9" s="23">
        <v>50</v>
      </c>
      <c r="O9" s="15">
        <f t="shared" si="0"/>
        <v>37.090000000000003</v>
      </c>
      <c r="P9" s="51"/>
      <c r="Q9" s="27">
        <v>12</v>
      </c>
      <c r="R9" s="52"/>
      <c r="S9" s="38"/>
      <c r="T9" s="38"/>
      <c r="U9" s="39"/>
    </row>
    <row r="10" spans="1:21" ht="14" customHeight="1">
      <c r="A10" s="36">
        <v>1</v>
      </c>
      <c r="B10" s="23">
        <v>75</v>
      </c>
      <c r="C10" s="23" t="s">
        <v>149</v>
      </c>
      <c r="D10" s="23" t="s">
        <v>186</v>
      </c>
      <c r="E10" s="23" t="s">
        <v>150</v>
      </c>
      <c r="F10" s="23" t="s">
        <v>128</v>
      </c>
      <c r="G10" s="30">
        <v>38449</v>
      </c>
      <c r="H10" s="23">
        <v>72.55</v>
      </c>
      <c r="I10" s="15">
        <v>0.68200000000000005</v>
      </c>
      <c r="J10" s="23">
        <v>47.5</v>
      </c>
      <c r="K10" s="23">
        <v>55</v>
      </c>
      <c r="L10" s="33">
        <v>60</v>
      </c>
      <c r="M10" s="23" t="s">
        <v>49</v>
      </c>
      <c r="N10" s="23">
        <v>55</v>
      </c>
      <c r="O10" s="15">
        <f t="shared" si="0"/>
        <v>37.510000000000005</v>
      </c>
      <c r="P10" s="51"/>
      <c r="Q10" s="27">
        <v>12</v>
      </c>
      <c r="R10" s="52"/>
      <c r="S10" s="38"/>
      <c r="T10" s="38"/>
      <c r="U10" s="39"/>
    </row>
    <row r="11" spans="1:21" ht="14" customHeight="1">
      <c r="A11" s="36">
        <v>3</v>
      </c>
      <c r="B11" s="23">
        <v>75</v>
      </c>
      <c r="C11" s="23" t="s">
        <v>106</v>
      </c>
      <c r="D11" s="23" t="s">
        <v>187</v>
      </c>
      <c r="E11" s="23"/>
      <c r="F11" s="23" t="s">
        <v>128</v>
      </c>
      <c r="G11" s="30">
        <v>34262</v>
      </c>
      <c r="H11" s="23">
        <v>73.5</v>
      </c>
      <c r="I11" s="15">
        <v>0.67520000000000002</v>
      </c>
      <c r="J11" s="23">
        <v>55</v>
      </c>
      <c r="K11" s="33">
        <v>60</v>
      </c>
      <c r="L11" s="23">
        <v>60</v>
      </c>
      <c r="M11" s="23" t="s">
        <v>49</v>
      </c>
      <c r="N11" s="23">
        <v>60</v>
      </c>
      <c r="O11" s="15">
        <f t="shared" si="0"/>
        <v>40.512</v>
      </c>
      <c r="P11" s="51"/>
      <c r="Q11" s="27">
        <v>3</v>
      </c>
      <c r="R11" s="52"/>
      <c r="S11" s="38"/>
      <c r="T11" s="38"/>
      <c r="U11" s="39"/>
    </row>
    <row r="12" spans="1:21" ht="14" customHeight="1">
      <c r="A12" s="36"/>
      <c r="B12" s="23">
        <v>75</v>
      </c>
      <c r="C12" s="23" t="s">
        <v>151</v>
      </c>
      <c r="D12" s="23" t="s">
        <v>187</v>
      </c>
      <c r="E12" s="23"/>
      <c r="F12" s="23" t="s">
        <v>180</v>
      </c>
      <c r="G12" s="30">
        <v>31568</v>
      </c>
      <c r="H12" s="23">
        <v>72.2</v>
      </c>
      <c r="I12" s="15">
        <v>0.68510000000000004</v>
      </c>
      <c r="J12" s="23">
        <v>47.5</v>
      </c>
      <c r="K12" s="23">
        <v>50</v>
      </c>
      <c r="L12" s="33">
        <v>55</v>
      </c>
      <c r="M12" s="23" t="s">
        <v>49</v>
      </c>
      <c r="N12" s="23">
        <v>50</v>
      </c>
      <c r="O12" s="15">
        <f t="shared" si="0"/>
        <v>34.255000000000003</v>
      </c>
      <c r="P12" s="51"/>
      <c r="Q12" s="27">
        <v>2</v>
      </c>
      <c r="R12" s="52" t="s">
        <v>171</v>
      </c>
      <c r="S12" s="38"/>
      <c r="T12" s="38"/>
      <c r="U12" s="39"/>
    </row>
    <row r="13" spans="1:21" ht="14" customHeight="1">
      <c r="A13" s="36">
        <v>1</v>
      </c>
      <c r="B13" s="23">
        <v>75</v>
      </c>
      <c r="C13" s="23" t="s">
        <v>33</v>
      </c>
      <c r="D13" s="23" t="s">
        <v>187</v>
      </c>
      <c r="E13" s="23" t="s">
        <v>8</v>
      </c>
      <c r="F13" s="23" t="s">
        <v>5</v>
      </c>
      <c r="G13" s="30">
        <v>30341</v>
      </c>
      <c r="H13" s="23">
        <v>71.900000000000006</v>
      </c>
      <c r="I13" s="15">
        <v>0.68740000000000001</v>
      </c>
      <c r="J13" s="23">
        <v>60</v>
      </c>
      <c r="K13" s="33">
        <v>65</v>
      </c>
      <c r="L13" s="23">
        <v>65</v>
      </c>
      <c r="M13" s="23" t="s">
        <v>49</v>
      </c>
      <c r="N13" s="23">
        <v>65</v>
      </c>
      <c r="O13" s="15">
        <f t="shared" si="0"/>
        <v>44.680999999999997</v>
      </c>
      <c r="P13" s="51" t="s">
        <v>189</v>
      </c>
      <c r="Q13" s="27">
        <v>12</v>
      </c>
      <c r="R13" s="52"/>
      <c r="S13" s="38"/>
      <c r="T13" s="38"/>
      <c r="U13" s="39"/>
    </row>
    <row r="14" spans="1:21" ht="14" customHeight="1">
      <c r="A14" s="36">
        <v>2</v>
      </c>
      <c r="B14" s="23">
        <v>75</v>
      </c>
      <c r="C14" s="23" t="s">
        <v>152</v>
      </c>
      <c r="D14" s="23" t="s">
        <v>187</v>
      </c>
      <c r="E14" s="23"/>
      <c r="F14" s="23" t="s">
        <v>178</v>
      </c>
      <c r="G14" s="30">
        <v>34482</v>
      </c>
      <c r="H14" s="23">
        <v>73.349999999999994</v>
      </c>
      <c r="I14" s="15">
        <v>0.67600000000000005</v>
      </c>
      <c r="J14" s="23">
        <v>55</v>
      </c>
      <c r="K14" s="23">
        <v>60</v>
      </c>
      <c r="L14" s="23">
        <v>62.5</v>
      </c>
      <c r="M14" s="23" t="s">
        <v>49</v>
      </c>
      <c r="N14" s="23">
        <v>62.5</v>
      </c>
      <c r="O14" s="15">
        <f t="shared" si="0"/>
        <v>42.25</v>
      </c>
      <c r="P14" s="51"/>
      <c r="Q14" s="27">
        <v>5</v>
      </c>
      <c r="R14" s="52"/>
      <c r="S14" s="38"/>
      <c r="T14" s="38"/>
      <c r="U14" s="39"/>
    </row>
    <row r="15" spans="1:21" ht="14" customHeight="1">
      <c r="A15" s="36">
        <v>1</v>
      </c>
      <c r="B15" s="23">
        <v>75</v>
      </c>
      <c r="C15" s="23" t="s">
        <v>153</v>
      </c>
      <c r="D15" s="23" t="s">
        <v>52</v>
      </c>
      <c r="E15" s="23"/>
      <c r="F15" s="23" t="s">
        <v>178</v>
      </c>
      <c r="G15" s="30">
        <v>28581</v>
      </c>
      <c r="H15" s="23">
        <v>74.099999999999994</v>
      </c>
      <c r="I15" s="15">
        <v>0.67079999999999995</v>
      </c>
      <c r="J15" s="23">
        <v>55</v>
      </c>
      <c r="K15" s="23">
        <v>60</v>
      </c>
      <c r="L15" s="33">
        <v>60</v>
      </c>
      <c r="M15" s="23" t="s">
        <v>49</v>
      </c>
      <c r="N15" s="23">
        <v>55</v>
      </c>
      <c r="O15" s="15">
        <f t="shared" si="0"/>
        <v>36.893999999999998</v>
      </c>
      <c r="P15" s="51"/>
      <c r="Q15" s="27">
        <v>12</v>
      </c>
      <c r="R15" s="52"/>
      <c r="S15" s="38"/>
      <c r="T15" s="38"/>
      <c r="U15" s="39"/>
    </row>
    <row r="16" spans="1:21" ht="14" customHeight="1">
      <c r="A16" s="36">
        <v>2</v>
      </c>
      <c r="B16" s="23">
        <v>75</v>
      </c>
      <c r="C16" s="23" t="s">
        <v>154</v>
      </c>
      <c r="D16" s="23" t="s">
        <v>88</v>
      </c>
      <c r="E16" s="23"/>
      <c r="F16" s="23" t="s">
        <v>128</v>
      </c>
      <c r="G16" s="30">
        <v>25594</v>
      </c>
      <c r="H16" s="23">
        <v>73.55</v>
      </c>
      <c r="I16" s="15">
        <v>0.67449999999999999</v>
      </c>
      <c r="J16" s="23">
        <v>45</v>
      </c>
      <c r="K16" s="23">
        <v>50</v>
      </c>
      <c r="L16" s="33">
        <v>52.5</v>
      </c>
      <c r="M16" s="23" t="s">
        <v>49</v>
      </c>
      <c r="N16" s="23">
        <v>50</v>
      </c>
      <c r="O16" s="15">
        <f t="shared" si="0"/>
        <v>33.725000000000001</v>
      </c>
      <c r="P16" s="51"/>
      <c r="Q16" s="27">
        <v>5</v>
      </c>
      <c r="R16" s="52"/>
      <c r="S16" s="38"/>
      <c r="T16" s="38"/>
      <c r="U16" s="39"/>
    </row>
    <row r="17" spans="1:21" ht="14" customHeight="1">
      <c r="A17" s="36">
        <v>1</v>
      </c>
      <c r="B17" s="23">
        <v>75</v>
      </c>
      <c r="C17" s="23" t="s">
        <v>155</v>
      </c>
      <c r="D17" s="23" t="s">
        <v>88</v>
      </c>
      <c r="E17" s="23"/>
      <c r="F17" s="23" t="s">
        <v>128</v>
      </c>
      <c r="G17" s="30">
        <v>24902</v>
      </c>
      <c r="H17" s="23">
        <v>71.25</v>
      </c>
      <c r="I17" s="15">
        <v>0.69230000000000003</v>
      </c>
      <c r="J17" s="23">
        <v>47.5</v>
      </c>
      <c r="K17" s="23">
        <v>50</v>
      </c>
      <c r="L17" s="23">
        <v>52.5</v>
      </c>
      <c r="M17" s="23" t="s">
        <v>49</v>
      </c>
      <c r="N17" s="23">
        <v>52.5</v>
      </c>
      <c r="O17" s="15">
        <f t="shared" si="0"/>
        <v>36.345750000000002</v>
      </c>
      <c r="P17" s="51"/>
      <c r="Q17" s="27">
        <v>12</v>
      </c>
      <c r="R17" s="52"/>
      <c r="S17" s="38"/>
      <c r="T17" s="38"/>
      <c r="U17" s="39"/>
    </row>
    <row r="18" spans="1:21" ht="14" customHeight="1">
      <c r="A18" s="36">
        <v>1</v>
      </c>
      <c r="B18" s="23">
        <v>82.5</v>
      </c>
      <c r="C18" s="23" t="s">
        <v>156</v>
      </c>
      <c r="D18" s="23" t="s">
        <v>185</v>
      </c>
      <c r="E18" s="23" t="s">
        <v>7</v>
      </c>
      <c r="F18" s="23" t="s">
        <v>5</v>
      </c>
      <c r="G18" s="30">
        <v>35616</v>
      </c>
      <c r="H18" s="23">
        <v>81.150000000000006</v>
      </c>
      <c r="I18" s="15">
        <v>0.62619999999999998</v>
      </c>
      <c r="J18" s="23">
        <v>55</v>
      </c>
      <c r="K18" s="23">
        <v>57.5</v>
      </c>
      <c r="L18" s="33">
        <v>62.5</v>
      </c>
      <c r="M18" s="23" t="s">
        <v>49</v>
      </c>
      <c r="N18" s="23">
        <v>57.5</v>
      </c>
      <c r="O18" s="15">
        <f t="shared" si="0"/>
        <v>36.006499999999996</v>
      </c>
      <c r="P18" s="51"/>
      <c r="Q18" s="27">
        <v>12</v>
      </c>
      <c r="R18" s="52"/>
      <c r="S18" s="38"/>
      <c r="T18" s="38"/>
      <c r="U18" s="39"/>
    </row>
    <row r="19" spans="1:21" ht="14" customHeight="1">
      <c r="A19" s="36">
        <v>3</v>
      </c>
      <c r="B19" s="23">
        <v>82.5</v>
      </c>
      <c r="C19" s="23" t="s">
        <v>158</v>
      </c>
      <c r="D19" s="23" t="s">
        <v>187</v>
      </c>
      <c r="E19" s="23"/>
      <c r="F19" s="23" t="s">
        <v>178</v>
      </c>
      <c r="G19" s="30">
        <v>35327</v>
      </c>
      <c r="H19" s="23">
        <v>80.849999999999994</v>
      </c>
      <c r="I19" s="15">
        <v>0.62790000000000001</v>
      </c>
      <c r="J19" s="23">
        <v>57.5</v>
      </c>
      <c r="K19" s="33">
        <v>62.5</v>
      </c>
      <c r="L19" s="33">
        <v>65</v>
      </c>
      <c r="M19" s="23" t="s">
        <v>49</v>
      </c>
      <c r="N19" s="23">
        <v>57.5</v>
      </c>
      <c r="O19" s="15">
        <f t="shared" si="0"/>
        <v>36.10425</v>
      </c>
      <c r="P19" s="51"/>
      <c r="Q19" s="27">
        <v>3</v>
      </c>
      <c r="R19" s="52"/>
      <c r="S19" s="38"/>
      <c r="T19" s="38"/>
      <c r="U19" s="39"/>
    </row>
    <row r="20" spans="1:21" ht="14" customHeight="1">
      <c r="A20" s="36">
        <v>2</v>
      </c>
      <c r="B20" s="23">
        <v>82.5</v>
      </c>
      <c r="C20" s="23" t="s">
        <v>35</v>
      </c>
      <c r="D20" s="23" t="s">
        <v>187</v>
      </c>
      <c r="E20" s="23" t="s">
        <v>32</v>
      </c>
      <c r="F20" s="23" t="s">
        <v>128</v>
      </c>
      <c r="G20" s="30">
        <v>32395</v>
      </c>
      <c r="H20" s="23">
        <v>81</v>
      </c>
      <c r="I20" s="15">
        <v>0.62729999999999997</v>
      </c>
      <c r="J20" s="23">
        <v>60</v>
      </c>
      <c r="K20" s="23">
        <v>60</v>
      </c>
      <c r="L20" s="33">
        <v>70</v>
      </c>
      <c r="M20" s="23" t="s">
        <v>49</v>
      </c>
      <c r="N20" s="23">
        <v>60</v>
      </c>
      <c r="O20" s="15">
        <f t="shared" si="0"/>
        <v>37.637999999999998</v>
      </c>
      <c r="P20" s="51"/>
      <c r="Q20" s="27">
        <v>5</v>
      </c>
      <c r="R20" s="52"/>
      <c r="S20" s="38"/>
      <c r="T20" s="38"/>
      <c r="U20" s="39"/>
    </row>
    <row r="21" spans="1:21" ht="14" customHeight="1">
      <c r="A21" s="36">
        <v>1</v>
      </c>
      <c r="B21" s="23">
        <v>82.5</v>
      </c>
      <c r="C21" s="23" t="s">
        <v>157</v>
      </c>
      <c r="D21" s="23" t="s">
        <v>187</v>
      </c>
      <c r="E21" s="23"/>
      <c r="F21" s="23" t="s">
        <v>178</v>
      </c>
      <c r="G21" s="30">
        <v>34211</v>
      </c>
      <c r="H21" s="23">
        <v>81.25</v>
      </c>
      <c r="I21" s="15">
        <v>0.62570000000000003</v>
      </c>
      <c r="J21" s="23">
        <v>70</v>
      </c>
      <c r="K21" s="23">
        <v>75</v>
      </c>
      <c r="L21" s="23">
        <v>77.5</v>
      </c>
      <c r="M21" s="23" t="s">
        <v>49</v>
      </c>
      <c r="N21" s="23">
        <v>77.5</v>
      </c>
      <c r="O21" s="15">
        <f t="shared" si="0"/>
        <v>48.491750000000003</v>
      </c>
      <c r="P21" s="51" t="s">
        <v>190</v>
      </c>
      <c r="Q21" s="27">
        <v>12</v>
      </c>
      <c r="R21" s="52"/>
      <c r="S21" s="38"/>
      <c r="T21" s="38"/>
      <c r="U21" s="39"/>
    </row>
    <row r="22" spans="1:21" ht="14" customHeight="1">
      <c r="A22" s="36">
        <v>1</v>
      </c>
      <c r="B22" s="23">
        <v>82.5</v>
      </c>
      <c r="C22" s="23" t="s">
        <v>160</v>
      </c>
      <c r="D22" s="23" t="s">
        <v>24</v>
      </c>
      <c r="E22" s="23" t="s">
        <v>32</v>
      </c>
      <c r="F22" s="23" t="s">
        <v>128</v>
      </c>
      <c r="G22" s="30">
        <v>26728</v>
      </c>
      <c r="H22" s="23">
        <v>80.150000000000006</v>
      </c>
      <c r="I22" s="15">
        <v>0.63180000000000003</v>
      </c>
      <c r="J22" s="23">
        <v>57.5</v>
      </c>
      <c r="K22" s="33">
        <v>65</v>
      </c>
      <c r="L22" s="33">
        <v>65</v>
      </c>
      <c r="M22" s="23" t="s">
        <v>49</v>
      </c>
      <c r="N22" s="23">
        <v>57.5</v>
      </c>
      <c r="O22" s="15">
        <f t="shared" si="0"/>
        <v>36.328499999999998</v>
      </c>
      <c r="P22" s="51"/>
      <c r="Q22" s="27">
        <v>12</v>
      </c>
      <c r="R22" s="52"/>
      <c r="S22" s="38"/>
      <c r="T22" s="38"/>
      <c r="U22" s="39"/>
    </row>
    <row r="23" spans="1:21" ht="14" customHeight="1">
      <c r="A23" s="36">
        <v>1</v>
      </c>
      <c r="B23" s="23">
        <v>82.5</v>
      </c>
      <c r="C23" s="23" t="s">
        <v>165</v>
      </c>
      <c r="D23" s="23" t="s">
        <v>120</v>
      </c>
      <c r="E23" s="23" t="s">
        <v>166</v>
      </c>
      <c r="F23" s="23" t="s">
        <v>128</v>
      </c>
      <c r="G23" s="30">
        <v>20459</v>
      </c>
      <c r="H23" s="23">
        <v>81.849999999999994</v>
      </c>
      <c r="I23" s="15">
        <v>0.62239999999999995</v>
      </c>
      <c r="J23" s="23">
        <v>60</v>
      </c>
      <c r="K23" s="23">
        <v>62.5</v>
      </c>
      <c r="L23" s="33">
        <v>65</v>
      </c>
      <c r="M23" s="23" t="s">
        <v>49</v>
      </c>
      <c r="N23" s="23">
        <v>62.5</v>
      </c>
      <c r="O23" s="15">
        <f t="shared" si="0"/>
        <v>38.9</v>
      </c>
      <c r="P23" s="51"/>
      <c r="Q23" s="27">
        <v>12</v>
      </c>
      <c r="R23" s="52"/>
      <c r="S23" s="38"/>
      <c r="T23" s="38"/>
      <c r="U23" s="39"/>
    </row>
    <row r="24" spans="1:21" ht="14" customHeight="1">
      <c r="A24" s="36">
        <v>1</v>
      </c>
      <c r="B24" s="23">
        <v>90</v>
      </c>
      <c r="C24" s="23" t="s">
        <v>161</v>
      </c>
      <c r="D24" s="23" t="s">
        <v>186</v>
      </c>
      <c r="E24" s="23"/>
      <c r="F24" s="23" t="s">
        <v>178</v>
      </c>
      <c r="G24" s="30">
        <v>38023</v>
      </c>
      <c r="H24" s="23">
        <v>87.2</v>
      </c>
      <c r="I24" s="15">
        <v>0.56689999999999996</v>
      </c>
      <c r="J24" s="23">
        <v>60</v>
      </c>
      <c r="K24" s="23">
        <v>65</v>
      </c>
      <c r="L24" s="33">
        <v>67.5</v>
      </c>
      <c r="M24" s="23" t="s">
        <v>49</v>
      </c>
      <c r="N24" s="23">
        <v>65</v>
      </c>
      <c r="O24" s="15">
        <f t="shared" si="0"/>
        <v>36.848499999999994</v>
      </c>
      <c r="P24" s="51"/>
      <c r="Q24" s="27">
        <v>12</v>
      </c>
      <c r="R24" s="52"/>
      <c r="S24" s="38"/>
      <c r="T24" s="38"/>
      <c r="U24" s="39"/>
    </row>
    <row r="25" spans="1:21" ht="14" customHeight="1">
      <c r="A25" s="36">
        <v>2</v>
      </c>
      <c r="B25" s="23">
        <v>90</v>
      </c>
      <c r="C25" s="23" t="s">
        <v>162</v>
      </c>
      <c r="D25" s="43" t="s">
        <v>187</v>
      </c>
      <c r="E25" s="23"/>
      <c r="F25" s="23" t="s">
        <v>5</v>
      </c>
      <c r="G25" s="30">
        <v>28796</v>
      </c>
      <c r="H25" s="23">
        <v>85.85</v>
      </c>
      <c r="I25" s="15">
        <v>0.60270000000000001</v>
      </c>
      <c r="J25" s="23">
        <v>67.5</v>
      </c>
      <c r="K25" s="33">
        <v>77.5</v>
      </c>
      <c r="L25" s="33">
        <v>77.5</v>
      </c>
      <c r="M25" s="23" t="s">
        <v>49</v>
      </c>
      <c r="N25" s="23">
        <v>67.5</v>
      </c>
      <c r="O25" s="15">
        <f t="shared" si="0"/>
        <v>40.682250000000003</v>
      </c>
      <c r="P25" s="51"/>
      <c r="Q25" s="27">
        <v>5</v>
      </c>
      <c r="R25" s="52"/>
      <c r="S25" s="38"/>
      <c r="T25" s="38"/>
      <c r="U25" s="39"/>
    </row>
    <row r="26" spans="1:21" ht="14" customHeight="1">
      <c r="A26" s="36">
        <v>3</v>
      </c>
      <c r="B26" s="43">
        <v>90</v>
      </c>
      <c r="C26" s="43" t="s">
        <v>36</v>
      </c>
      <c r="D26" s="43" t="s">
        <v>187</v>
      </c>
      <c r="E26" s="75"/>
      <c r="F26" s="23" t="s">
        <v>180</v>
      </c>
      <c r="G26" s="30">
        <v>31466</v>
      </c>
      <c r="H26" s="23">
        <v>87.4</v>
      </c>
      <c r="I26" s="15">
        <v>0.59599999999999997</v>
      </c>
      <c r="J26" s="23">
        <v>60</v>
      </c>
      <c r="K26" s="33">
        <v>65</v>
      </c>
      <c r="L26" s="33">
        <v>65</v>
      </c>
      <c r="M26" s="23" t="s">
        <v>49</v>
      </c>
      <c r="N26" s="23">
        <v>60</v>
      </c>
      <c r="O26" s="15">
        <f t="shared" si="0"/>
        <v>35.76</v>
      </c>
      <c r="P26" s="51"/>
      <c r="Q26" s="27">
        <v>3</v>
      </c>
      <c r="R26" s="52"/>
      <c r="S26" s="38"/>
      <c r="T26" s="38"/>
      <c r="U26" s="39"/>
    </row>
    <row r="27" spans="1:21" ht="14" customHeight="1">
      <c r="A27" s="36">
        <v>1</v>
      </c>
      <c r="B27" s="23">
        <v>90</v>
      </c>
      <c r="C27" s="23" t="s">
        <v>80</v>
      </c>
      <c r="D27" s="23" t="s">
        <v>187</v>
      </c>
      <c r="E27" s="23" t="s">
        <v>81</v>
      </c>
      <c r="F27" s="23" t="s">
        <v>41</v>
      </c>
      <c r="G27" s="30">
        <v>30874</v>
      </c>
      <c r="H27" s="23">
        <v>87.6</v>
      </c>
      <c r="I27" s="15">
        <v>0.59519999999999995</v>
      </c>
      <c r="J27" s="23">
        <v>65</v>
      </c>
      <c r="K27" s="23">
        <v>67.5</v>
      </c>
      <c r="L27" s="23">
        <v>70</v>
      </c>
      <c r="M27" s="23" t="s">
        <v>49</v>
      </c>
      <c r="N27" s="23">
        <v>70</v>
      </c>
      <c r="O27" s="15">
        <f t="shared" si="0"/>
        <v>41.663999999999994</v>
      </c>
      <c r="P27" s="51"/>
      <c r="Q27" s="27">
        <v>12</v>
      </c>
      <c r="R27" s="52"/>
      <c r="S27" s="38"/>
      <c r="T27" s="38" t="s">
        <v>171</v>
      </c>
      <c r="U27" s="39"/>
    </row>
    <row r="28" spans="1:21" ht="14" customHeight="1">
      <c r="A28" s="36">
        <v>1</v>
      </c>
      <c r="B28" s="23">
        <v>90</v>
      </c>
      <c r="C28" s="23" t="s">
        <v>133</v>
      </c>
      <c r="D28" s="23" t="s">
        <v>24</v>
      </c>
      <c r="E28" s="23" t="s">
        <v>32</v>
      </c>
      <c r="F28" s="23" t="s">
        <v>128</v>
      </c>
      <c r="G28" s="30">
        <v>26975</v>
      </c>
      <c r="H28" s="23">
        <v>86.65</v>
      </c>
      <c r="I28" s="15">
        <v>0.59909999999999997</v>
      </c>
      <c r="J28" s="23">
        <v>65</v>
      </c>
      <c r="K28" s="33">
        <v>70</v>
      </c>
      <c r="L28" s="23">
        <v>70</v>
      </c>
      <c r="M28" s="23" t="s">
        <v>49</v>
      </c>
      <c r="N28" s="23">
        <v>70</v>
      </c>
      <c r="O28" s="15">
        <f t="shared" si="0"/>
        <v>41.936999999999998</v>
      </c>
      <c r="P28" s="51" t="s">
        <v>172</v>
      </c>
      <c r="Q28" s="27">
        <v>12</v>
      </c>
      <c r="R28" s="52"/>
      <c r="S28" s="38"/>
      <c r="T28" s="38"/>
      <c r="U28" s="39"/>
    </row>
    <row r="29" spans="1:21" ht="14" customHeight="1" thickBot="1">
      <c r="A29" s="36">
        <v>1</v>
      </c>
      <c r="B29" s="23">
        <v>90</v>
      </c>
      <c r="C29" s="23" t="s">
        <v>163</v>
      </c>
      <c r="D29" s="23" t="s">
        <v>88</v>
      </c>
      <c r="E29" s="23"/>
      <c r="F29" s="23" t="s">
        <v>178</v>
      </c>
      <c r="G29" s="30">
        <v>25893</v>
      </c>
      <c r="H29" s="23">
        <v>87.75</v>
      </c>
      <c r="I29" s="15">
        <v>0.59430000000000005</v>
      </c>
      <c r="J29" s="23">
        <v>60</v>
      </c>
      <c r="K29" s="33">
        <v>65</v>
      </c>
      <c r="L29" s="23">
        <v>65</v>
      </c>
      <c r="M29" s="23" t="s">
        <v>49</v>
      </c>
      <c r="N29" s="23">
        <v>65</v>
      </c>
      <c r="O29" s="15">
        <f t="shared" si="0"/>
        <v>38.6295</v>
      </c>
      <c r="P29" s="51"/>
      <c r="Q29" s="27">
        <v>12</v>
      </c>
      <c r="R29" s="52"/>
      <c r="S29" s="38"/>
      <c r="T29" s="38"/>
      <c r="U29" s="39"/>
    </row>
    <row r="30" spans="1:21" ht="14" customHeight="1" thickBot="1">
      <c r="A30" s="36">
        <v>1</v>
      </c>
      <c r="B30" s="23">
        <v>90</v>
      </c>
      <c r="C30" s="23" t="s">
        <v>164</v>
      </c>
      <c r="D30" s="23" t="s">
        <v>102</v>
      </c>
      <c r="E30" s="23"/>
      <c r="F30" s="23" t="s">
        <v>5</v>
      </c>
      <c r="G30" s="30">
        <v>21863</v>
      </c>
      <c r="H30" s="23">
        <v>87.9</v>
      </c>
      <c r="I30" s="15">
        <v>0.59389999999999998</v>
      </c>
      <c r="J30" s="33">
        <v>62.5</v>
      </c>
      <c r="K30" s="23">
        <v>65</v>
      </c>
      <c r="L30" s="23">
        <v>67.5</v>
      </c>
      <c r="M30" s="33">
        <v>70</v>
      </c>
      <c r="N30" s="23">
        <v>67.5</v>
      </c>
      <c r="O30" s="15">
        <f t="shared" si="0"/>
        <v>40.088250000000002</v>
      </c>
      <c r="P30" s="51" t="s">
        <v>173</v>
      </c>
      <c r="Q30" s="27">
        <v>12</v>
      </c>
      <c r="R30" s="88" t="s">
        <v>138</v>
      </c>
      <c r="S30" s="88"/>
      <c r="T30" s="38"/>
      <c r="U30" s="39"/>
    </row>
    <row r="31" spans="1:21" ht="14" customHeight="1">
      <c r="A31" s="36">
        <v>1</v>
      </c>
      <c r="B31" s="23">
        <v>100</v>
      </c>
      <c r="C31" s="23" t="s">
        <v>85</v>
      </c>
      <c r="D31" s="23" t="s">
        <v>186</v>
      </c>
      <c r="E31" s="23" t="s">
        <v>86</v>
      </c>
      <c r="F31" s="23" t="s">
        <v>128</v>
      </c>
      <c r="G31" s="30">
        <v>37390</v>
      </c>
      <c r="H31" s="23">
        <v>95.5</v>
      </c>
      <c r="I31" s="15">
        <v>0.56630000000000003</v>
      </c>
      <c r="J31" s="23">
        <v>82.5</v>
      </c>
      <c r="K31" s="33">
        <v>87.5</v>
      </c>
      <c r="L31" s="33">
        <v>87.5</v>
      </c>
      <c r="M31" s="23" t="s">
        <v>49</v>
      </c>
      <c r="N31" s="23">
        <v>82.5</v>
      </c>
      <c r="O31" s="15">
        <f t="shared" si="0"/>
        <v>46.719750000000005</v>
      </c>
      <c r="P31" s="51"/>
      <c r="Q31" s="27">
        <v>12</v>
      </c>
      <c r="R31" s="52"/>
      <c r="S31" s="38"/>
      <c r="T31" s="38"/>
      <c r="U31" s="39"/>
    </row>
    <row r="32" spans="1:21" ht="14" customHeight="1">
      <c r="A32" s="36">
        <v>1</v>
      </c>
      <c r="B32" s="23">
        <v>100</v>
      </c>
      <c r="C32" s="23" t="s">
        <v>168</v>
      </c>
      <c r="D32" s="23" t="s">
        <v>187</v>
      </c>
      <c r="E32" s="23"/>
      <c r="F32" s="23" t="s">
        <v>178</v>
      </c>
      <c r="G32" s="30">
        <v>33406</v>
      </c>
      <c r="H32" s="23">
        <v>99</v>
      </c>
      <c r="I32" s="15">
        <v>0.55649999999999999</v>
      </c>
      <c r="J32" s="23">
        <v>67.5</v>
      </c>
      <c r="K32" s="23">
        <v>70</v>
      </c>
      <c r="L32" s="33">
        <v>72.5</v>
      </c>
      <c r="M32" s="23" t="s">
        <v>49</v>
      </c>
      <c r="N32" s="23">
        <v>70</v>
      </c>
      <c r="O32" s="15">
        <f t="shared" si="0"/>
        <v>38.954999999999998</v>
      </c>
      <c r="P32" s="51"/>
      <c r="Q32" s="27">
        <v>12</v>
      </c>
      <c r="R32" s="52"/>
      <c r="S32" s="38"/>
      <c r="T32" s="38"/>
      <c r="U32" s="39"/>
    </row>
    <row r="33" spans="1:21" ht="14" customHeight="1">
      <c r="A33" s="36">
        <v>1</v>
      </c>
      <c r="B33" s="43">
        <v>100</v>
      </c>
      <c r="C33" s="43" t="s">
        <v>169</v>
      </c>
      <c r="D33" s="43" t="s">
        <v>24</v>
      </c>
      <c r="E33" s="75"/>
      <c r="F33" s="43" t="s">
        <v>180</v>
      </c>
      <c r="G33" s="30">
        <v>26866</v>
      </c>
      <c r="H33" s="23">
        <v>98.7</v>
      </c>
      <c r="I33" s="15">
        <v>0.55730000000000002</v>
      </c>
      <c r="J33" s="23">
        <v>60</v>
      </c>
      <c r="K33" s="33">
        <v>65</v>
      </c>
      <c r="L33" s="33">
        <v>65</v>
      </c>
      <c r="M33" s="23" t="s">
        <v>49</v>
      </c>
      <c r="N33" s="23">
        <v>60</v>
      </c>
      <c r="O33" s="15">
        <f t="shared" si="0"/>
        <v>33.438000000000002</v>
      </c>
      <c r="P33" s="51"/>
      <c r="Q33" s="27">
        <v>12</v>
      </c>
      <c r="R33" s="52"/>
      <c r="S33" s="38"/>
      <c r="T33" s="38"/>
      <c r="U33" s="39"/>
    </row>
    <row r="34" spans="1:21" ht="14" customHeight="1">
      <c r="A34" s="36">
        <v>2</v>
      </c>
      <c r="B34" s="23">
        <v>110</v>
      </c>
      <c r="C34" s="23" t="s">
        <v>167</v>
      </c>
      <c r="D34" s="23" t="s">
        <v>187</v>
      </c>
      <c r="E34" s="23"/>
      <c r="F34" s="23" t="s">
        <v>5</v>
      </c>
      <c r="G34" s="30">
        <v>34928</v>
      </c>
      <c r="H34" s="23">
        <v>103.4</v>
      </c>
      <c r="I34" s="15">
        <v>0.54669999999999996</v>
      </c>
      <c r="J34" s="23">
        <v>45</v>
      </c>
      <c r="K34" s="23">
        <v>55</v>
      </c>
      <c r="L34" s="33">
        <v>62.5</v>
      </c>
      <c r="M34" s="23" t="s">
        <v>49</v>
      </c>
      <c r="N34" s="23">
        <v>55</v>
      </c>
      <c r="O34" s="15">
        <f t="shared" si="0"/>
        <v>30.068499999999997</v>
      </c>
      <c r="P34" s="51"/>
      <c r="Q34" s="27">
        <v>5</v>
      </c>
      <c r="R34" s="52"/>
      <c r="S34" s="38"/>
      <c r="T34" s="38"/>
      <c r="U34" s="39"/>
    </row>
    <row r="35" spans="1:21" ht="14" customHeight="1" thickBot="1">
      <c r="A35" s="36">
        <v>1</v>
      </c>
      <c r="B35" s="23">
        <v>125</v>
      </c>
      <c r="C35" s="23" t="s">
        <v>170</v>
      </c>
      <c r="D35" s="23" t="s">
        <v>88</v>
      </c>
      <c r="E35" s="23"/>
      <c r="F35" s="23"/>
      <c r="G35" s="30">
        <v>25071</v>
      </c>
      <c r="H35" s="23">
        <v>110.8</v>
      </c>
      <c r="I35" s="15">
        <v>0.53559999999999997</v>
      </c>
      <c r="J35" s="23">
        <v>55</v>
      </c>
      <c r="K35" s="23">
        <v>60</v>
      </c>
      <c r="L35" s="23">
        <v>65</v>
      </c>
      <c r="M35" s="23" t="s">
        <v>49</v>
      </c>
      <c r="N35" s="23">
        <v>65</v>
      </c>
      <c r="O35" s="22" t="e">
        <f>N35*#REF!</f>
        <v>#REF!</v>
      </c>
      <c r="P35" s="78"/>
      <c r="Q35" s="26">
        <v>12</v>
      </c>
      <c r="R35" s="52"/>
      <c r="S35" s="38"/>
      <c r="T35" s="38"/>
      <c r="U35" s="39"/>
    </row>
    <row r="36" spans="1:21">
      <c r="O36" s="8"/>
      <c r="P36" s="7"/>
    </row>
    <row r="37" spans="1:21">
      <c r="O37" s="8"/>
      <c r="P37" s="7"/>
    </row>
    <row r="38" spans="1:21">
      <c r="O38" s="8"/>
      <c r="P38" s="7"/>
    </row>
    <row r="39" spans="1:21">
      <c r="O39" s="8"/>
      <c r="P39" s="7"/>
    </row>
    <row r="40" spans="1:21">
      <c r="O40" s="8"/>
      <c r="P40" s="7"/>
    </row>
    <row r="41" spans="1:21">
      <c r="O41" s="8"/>
      <c r="P41" s="7"/>
    </row>
    <row r="42" spans="1:21">
      <c r="O42" s="8"/>
      <c r="P42" s="7"/>
    </row>
    <row r="43" spans="1:21">
      <c r="O43" s="8"/>
      <c r="P43" s="7"/>
    </row>
    <row r="44" spans="1:21">
      <c r="O44" s="8"/>
      <c r="P44" s="7"/>
    </row>
    <row r="45" spans="1:21">
      <c r="O45" s="8"/>
      <c r="P45" s="7"/>
    </row>
    <row r="46" spans="1:21">
      <c r="O46" s="8"/>
      <c r="P46" s="7"/>
    </row>
    <row r="47" spans="1:21">
      <c r="O47" s="8"/>
      <c r="P47" s="7"/>
    </row>
    <row r="48" spans="1:21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  <c r="P137" s="7"/>
    </row>
    <row r="138" spans="15:16">
      <c r="O138" s="8"/>
      <c r="P138" s="7"/>
    </row>
    <row r="139" spans="15:16">
      <c r="O139" s="8"/>
      <c r="P139" s="7"/>
    </row>
    <row r="140" spans="15:16">
      <c r="O140" s="8"/>
      <c r="P140" s="7"/>
    </row>
    <row r="141" spans="15:16">
      <c r="O141" s="8"/>
      <c r="P141" s="7"/>
    </row>
    <row r="142" spans="15:16">
      <c r="O142" s="8"/>
      <c r="P142" s="7"/>
    </row>
    <row r="143" spans="15:16">
      <c r="O143" s="8"/>
      <c r="P143" s="7"/>
    </row>
    <row r="144" spans="15:16">
      <c r="O144" s="8"/>
      <c r="P144" s="7"/>
    </row>
    <row r="145" spans="15:16">
      <c r="O145" s="8"/>
      <c r="P145" s="7"/>
    </row>
    <row r="146" spans="15:16">
      <c r="O146" s="8"/>
      <c r="P146" s="7"/>
    </row>
    <row r="147" spans="15:16">
      <c r="O147" s="8"/>
      <c r="P147" s="7"/>
    </row>
    <row r="148" spans="15:16">
      <c r="O148" s="8"/>
      <c r="P148" s="7"/>
    </row>
    <row r="149" spans="15:16">
      <c r="O149" s="8"/>
      <c r="P149" s="7"/>
    </row>
    <row r="150" spans="15:16">
      <c r="O150" s="8"/>
      <c r="P150" s="7"/>
    </row>
    <row r="151" spans="15:16">
      <c r="O151" s="8"/>
      <c r="P151" s="7"/>
    </row>
    <row r="152" spans="15:16">
      <c r="O152" s="8"/>
      <c r="P152" s="7"/>
    </row>
    <row r="153" spans="15:16">
      <c r="O153" s="8"/>
      <c r="P153" s="7"/>
    </row>
    <row r="154" spans="15:16">
      <c r="O154" s="8"/>
      <c r="P154" s="7"/>
    </row>
    <row r="155" spans="15:16">
      <c r="O155" s="8"/>
      <c r="P155" s="7"/>
    </row>
    <row r="156" spans="15:16">
      <c r="O156" s="8"/>
      <c r="P156" s="7"/>
    </row>
    <row r="157" spans="15:16">
      <c r="O157" s="8"/>
      <c r="P157" s="7"/>
    </row>
    <row r="158" spans="15:16">
      <c r="O158" s="8"/>
      <c r="P158" s="7"/>
    </row>
    <row r="159" spans="15:16">
      <c r="O159" s="8"/>
      <c r="P159" s="7"/>
    </row>
    <row r="160" spans="15:16">
      <c r="O160" s="8"/>
      <c r="P160" s="7"/>
    </row>
    <row r="161" spans="15:16">
      <c r="O161" s="8"/>
      <c r="P161" s="7"/>
    </row>
    <row r="162" spans="15:16">
      <c r="O162" s="8"/>
      <c r="P162" s="7"/>
    </row>
    <row r="163" spans="15:16">
      <c r="O163" s="8"/>
      <c r="P163" s="7"/>
    </row>
    <row r="164" spans="15:16">
      <c r="O164" s="8"/>
      <c r="P164" s="7"/>
    </row>
    <row r="165" spans="15:16">
      <c r="O165" s="8"/>
      <c r="P165" s="7"/>
    </row>
    <row r="166" spans="15:16">
      <c r="O166" s="8"/>
      <c r="P166" s="7"/>
    </row>
    <row r="167" spans="15:16">
      <c r="O167" s="8"/>
      <c r="P167" s="7"/>
    </row>
    <row r="168" spans="15:16">
      <c r="O168" s="8"/>
      <c r="P168" s="7"/>
    </row>
    <row r="169" spans="15:16">
      <c r="O169" s="8"/>
      <c r="P169" s="7"/>
    </row>
    <row r="170" spans="15:16">
      <c r="O170" s="8"/>
      <c r="P170" s="7"/>
    </row>
    <row r="171" spans="15:16">
      <c r="O171" s="8"/>
      <c r="P171" s="7"/>
    </row>
    <row r="172" spans="15:16">
      <c r="O172" s="8"/>
      <c r="P172" s="7"/>
    </row>
    <row r="173" spans="15:16">
      <c r="O173" s="8"/>
      <c r="P173" s="7"/>
    </row>
    <row r="174" spans="15:16">
      <c r="O174" s="8"/>
    </row>
    <row r="175" spans="15:16">
      <c r="O175" s="8"/>
    </row>
    <row r="176" spans="15:16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  <row r="1939" spans="15:15">
      <c r="O1939" s="8"/>
    </row>
    <row r="1940" spans="15:15">
      <c r="O1940" s="8"/>
    </row>
    <row r="1941" spans="15:15">
      <c r="O1941" s="8"/>
    </row>
    <row r="1942" spans="15:15">
      <c r="O1942" s="8"/>
    </row>
    <row r="1943" spans="15:15">
      <c r="O1943" s="8"/>
    </row>
    <row r="1944" spans="15:15">
      <c r="O1944" s="8"/>
    </row>
    <row r="1945" spans="15:15">
      <c r="O1945" s="8"/>
    </row>
    <row r="1946" spans="15:15">
      <c r="O1946" s="8"/>
    </row>
    <row r="1947" spans="15:15">
      <c r="O1947" s="8"/>
    </row>
    <row r="1948" spans="15:15">
      <c r="O1948" s="8"/>
    </row>
    <row r="1949" spans="15:15">
      <c r="O1949" s="8"/>
    </row>
    <row r="1950" spans="15:15">
      <c r="O1950" s="8"/>
    </row>
    <row r="1951" spans="15:15">
      <c r="O1951" s="8"/>
    </row>
    <row r="1952" spans="15:15">
      <c r="O1952" s="8"/>
    </row>
    <row r="1953" spans="15:15">
      <c r="O1953" s="8"/>
    </row>
    <row r="1954" spans="15:15">
      <c r="O1954" s="8"/>
    </row>
    <row r="1955" spans="15:15">
      <c r="O1955" s="8"/>
    </row>
    <row r="1956" spans="15:15">
      <c r="O1956" s="8"/>
    </row>
    <row r="1957" spans="15:15">
      <c r="O1957" s="8"/>
    </row>
    <row r="1958" spans="15:15">
      <c r="O1958" s="8"/>
    </row>
    <row r="1959" spans="15:15">
      <c r="O1959" s="8"/>
    </row>
    <row r="1960" spans="15:15">
      <c r="O1960" s="8"/>
    </row>
    <row r="1961" spans="15:15">
      <c r="O1961" s="8"/>
    </row>
    <row r="1962" spans="15:15">
      <c r="O1962" s="8"/>
    </row>
    <row r="1963" spans="15:15">
      <c r="O1963" s="8"/>
    </row>
    <row r="1964" spans="15:15">
      <c r="O1964" s="8"/>
    </row>
    <row r="1965" spans="15:15">
      <c r="O1965" s="8"/>
    </row>
    <row r="1966" spans="15:15">
      <c r="O1966" s="8"/>
    </row>
    <row r="1967" spans="15:15">
      <c r="O1967" s="8"/>
    </row>
    <row r="1968" spans="15:15">
      <c r="O1968" s="8"/>
    </row>
    <row r="1969" spans="15:15">
      <c r="O1969" s="8"/>
    </row>
    <row r="1970" spans="15:15">
      <c r="O1970" s="8"/>
    </row>
    <row r="1971" spans="15:15">
      <c r="O1971" s="8"/>
    </row>
    <row r="1972" spans="15:15">
      <c r="O1972" s="8"/>
    </row>
    <row r="1973" spans="15:15">
      <c r="O1973" s="8"/>
    </row>
    <row r="1974" spans="15:15">
      <c r="O1974" s="8"/>
    </row>
    <row r="1975" spans="15:15">
      <c r="O1975" s="8"/>
    </row>
  </sheetData>
  <mergeCells count="14">
    <mergeCell ref="F1:F2"/>
    <mergeCell ref="G1:G2"/>
    <mergeCell ref="H1:H2"/>
    <mergeCell ref="I1:K1"/>
    <mergeCell ref="L1:L2"/>
    <mergeCell ref="M1:M2"/>
    <mergeCell ref="R30:S30"/>
    <mergeCell ref="A1:A2"/>
    <mergeCell ref="B1:B2"/>
    <mergeCell ref="C1:C2"/>
    <mergeCell ref="D1:D2"/>
    <mergeCell ref="E1:E2"/>
    <mergeCell ref="N1:N2"/>
    <mergeCell ref="O1:O2"/>
  </mergeCells>
  <pageMargins left="0" right="0" top="0" bottom="0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D13CE-83CE-9A49-B5AE-EEB3DD741B2C}">
  <sheetPr codeName="Лист21"/>
  <dimension ref="A1:U1944"/>
  <sheetViews>
    <sheetView tabSelected="1" zoomScaleNormal="100" workbookViewId="0">
      <selection activeCell="I19" sqref="I19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21" ht="15.75" customHeight="1" thickBot="1">
      <c r="A1" s="100" t="s">
        <v>175</v>
      </c>
      <c r="B1" s="102" t="s">
        <v>194</v>
      </c>
      <c r="C1" s="84" t="s">
        <v>195</v>
      </c>
      <c r="D1" s="102" t="s">
        <v>196</v>
      </c>
      <c r="E1" s="102" t="s">
        <v>2</v>
      </c>
      <c r="F1" s="84" t="s">
        <v>183</v>
      </c>
      <c r="G1" s="110" t="s">
        <v>182</v>
      </c>
      <c r="H1" s="112" t="s">
        <v>197</v>
      </c>
      <c r="I1" s="107" t="s">
        <v>191</v>
      </c>
      <c r="J1" s="108"/>
      <c r="K1" s="109"/>
      <c r="L1" s="102" t="s">
        <v>4</v>
      </c>
      <c r="M1" s="91" t="s">
        <v>4</v>
      </c>
      <c r="N1" s="121"/>
      <c r="O1" s="123" t="s">
        <v>184</v>
      </c>
      <c r="P1" s="40"/>
    </row>
    <row r="2" spans="1:21" ht="16" thickBot="1">
      <c r="A2" s="101"/>
      <c r="B2" s="103"/>
      <c r="C2" s="85"/>
      <c r="D2" s="103"/>
      <c r="E2" s="103"/>
      <c r="F2" s="85"/>
      <c r="G2" s="111"/>
      <c r="H2" s="113"/>
      <c r="I2" s="114">
        <v>1</v>
      </c>
      <c r="J2" s="115">
        <v>2</v>
      </c>
      <c r="K2" s="116">
        <v>3</v>
      </c>
      <c r="L2" s="106"/>
      <c r="M2" s="92"/>
      <c r="N2" s="122"/>
      <c r="O2" s="124"/>
      <c r="P2" s="120"/>
    </row>
    <row r="3" spans="1:21" ht="14" customHeight="1">
      <c r="A3" s="36">
        <v>1</v>
      </c>
      <c r="B3" s="23">
        <v>82.5</v>
      </c>
      <c r="C3" s="23" t="s">
        <v>159</v>
      </c>
      <c r="D3" s="23" t="s">
        <v>52</v>
      </c>
      <c r="E3" s="23"/>
      <c r="F3" s="23" t="s">
        <v>128</v>
      </c>
      <c r="G3" s="30">
        <v>28469</v>
      </c>
      <c r="H3" s="23">
        <v>77.5</v>
      </c>
      <c r="I3" s="15">
        <v>0.64790000000000003</v>
      </c>
      <c r="J3" s="23">
        <v>55</v>
      </c>
      <c r="K3" s="23">
        <v>57.5</v>
      </c>
      <c r="L3" s="23">
        <v>60</v>
      </c>
      <c r="M3" s="23" t="s">
        <v>49</v>
      </c>
      <c r="N3" s="23">
        <v>60</v>
      </c>
      <c r="O3" s="15">
        <f t="shared" ref="O3:O4" si="0">N3*I3</f>
        <v>38.874000000000002</v>
      </c>
      <c r="P3" s="51"/>
      <c r="Q3" s="27">
        <v>12</v>
      </c>
      <c r="R3" s="52"/>
      <c r="S3" s="38"/>
      <c r="T3" s="38"/>
      <c r="U3" s="39"/>
    </row>
    <row r="4" spans="1:21" ht="14" customHeight="1">
      <c r="A4" s="36">
        <v>1</v>
      </c>
      <c r="B4" s="23">
        <v>110</v>
      </c>
      <c r="C4" s="23" t="s">
        <v>40</v>
      </c>
      <c r="D4" s="23" t="s">
        <v>52</v>
      </c>
      <c r="E4" s="23"/>
      <c r="F4" s="23" t="s">
        <v>42</v>
      </c>
      <c r="G4" s="30">
        <v>28532</v>
      </c>
      <c r="H4" s="23">
        <v>109.2</v>
      </c>
      <c r="I4" s="15">
        <v>0.53759999999999997</v>
      </c>
      <c r="J4" s="23">
        <v>72.5</v>
      </c>
      <c r="K4" s="23">
        <v>77.5</v>
      </c>
      <c r="L4" s="23">
        <v>82.5</v>
      </c>
      <c r="M4" s="23" t="s">
        <v>49</v>
      </c>
      <c r="N4" s="23">
        <v>82.5</v>
      </c>
      <c r="O4" s="15">
        <f t="shared" si="0"/>
        <v>44.351999999999997</v>
      </c>
      <c r="P4" s="51" t="s">
        <v>174</v>
      </c>
      <c r="Q4" s="27">
        <v>12</v>
      </c>
      <c r="R4" s="52"/>
      <c r="S4" s="38"/>
      <c r="T4" s="38"/>
      <c r="U4" s="39"/>
    </row>
    <row r="5" spans="1:21">
      <c r="O5" s="8"/>
      <c r="P5" s="7"/>
    </row>
    <row r="6" spans="1:21">
      <c r="O6" s="8"/>
      <c r="P6" s="7"/>
    </row>
    <row r="7" spans="1:21">
      <c r="O7" s="8"/>
      <c r="P7" s="7"/>
    </row>
    <row r="8" spans="1:21">
      <c r="O8" s="8"/>
      <c r="P8" s="7"/>
    </row>
    <row r="9" spans="1:21">
      <c r="O9" s="8"/>
      <c r="P9" s="7"/>
    </row>
    <row r="10" spans="1:21">
      <c r="O10" s="8"/>
      <c r="P10" s="7"/>
    </row>
    <row r="11" spans="1:21">
      <c r="O11" s="8"/>
      <c r="P11" s="7"/>
    </row>
    <row r="12" spans="1:21">
      <c r="O12" s="8"/>
      <c r="P12" s="7"/>
    </row>
    <row r="13" spans="1:21">
      <c r="O13" s="8"/>
      <c r="P13" s="7"/>
    </row>
    <row r="14" spans="1:21">
      <c r="O14" s="8"/>
      <c r="P14" s="7"/>
    </row>
    <row r="15" spans="1:21">
      <c r="O15" s="8"/>
      <c r="P15" s="7"/>
    </row>
    <row r="16" spans="1:21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  <c r="P137" s="7"/>
    </row>
    <row r="138" spans="15:16">
      <c r="O138" s="8"/>
      <c r="P138" s="7"/>
    </row>
    <row r="139" spans="15:16">
      <c r="O139" s="8"/>
      <c r="P139" s="7"/>
    </row>
    <row r="140" spans="15:16">
      <c r="O140" s="8"/>
      <c r="P140" s="7"/>
    </row>
    <row r="141" spans="15:16">
      <c r="O141" s="8"/>
      <c r="P141" s="7"/>
    </row>
    <row r="142" spans="15:16">
      <c r="O142" s="8"/>
      <c r="P142" s="7"/>
    </row>
    <row r="143" spans="15:16">
      <c r="O143" s="8"/>
    </row>
    <row r="144" spans="15:16">
      <c r="O144" s="8"/>
    </row>
    <row r="145" spans="15:15">
      <c r="O145" s="8"/>
    </row>
    <row r="146" spans="15:15">
      <c r="O146" s="8"/>
    </row>
    <row r="147" spans="15:15">
      <c r="O147" s="8"/>
    </row>
    <row r="148" spans="15:15">
      <c r="O148" s="8"/>
    </row>
    <row r="149" spans="15:15">
      <c r="O149" s="8"/>
    </row>
    <row r="150" spans="15:15">
      <c r="O150" s="8"/>
    </row>
    <row r="151" spans="15:15">
      <c r="O151" s="8"/>
    </row>
    <row r="152" spans="15:15">
      <c r="O152" s="8"/>
    </row>
    <row r="153" spans="15:15">
      <c r="O153" s="8"/>
    </row>
    <row r="154" spans="15:15">
      <c r="O154" s="8"/>
    </row>
    <row r="155" spans="15:15">
      <c r="O155" s="8"/>
    </row>
    <row r="156" spans="15:15">
      <c r="O156" s="8"/>
    </row>
    <row r="157" spans="15:15">
      <c r="O157" s="8"/>
    </row>
    <row r="158" spans="15:15">
      <c r="O158" s="8"/>
    </row>
    <row r="159" spans="15:15">
      <c r="O159" s="8"/>
    </row>
    <row r="160" spans="15:15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  <row r="1939" spans="15:15">
      <c r="O1939" s="8"/>
    </row>
    <row r="1940" spans="15:15">
      <c r="O1940" s="8"/>
    </row>
    <row r="1941" spans="15:15">
      <c r="O1941" s="8"/>
    </row>
    <row r="1942" spans="15:15">
      <c r="O1942" s="8"/>
    </row>
    <row r="1943" spans="15:15">
      <c r="O1943" s="8"/>
    </row>
    <row r="1944" spans="15:15">
      <c r="O1944" s="8"/>
    </row>
  </sheetData>
  <mergeCells count="13">
    <mergeCell ref="N1:N2"/>
    <mergeCell ref="O1:O2"/>
    <mergeCell ref="F1:F2"/>
    <mergeCell ref="G1:G2"/>
    <mergeCell ref="H1:H2"/>
    <mergeCell ref="I1:K1"/>
    <mergeCell ref="L1:L2"/>
    <mergeCell ref="M1:M2"/>
    <mergeCell ref="A1:A2"/>
    <mergeCell ref="B1:B2"/>
    <mergeCell ref="C1:C2"/>
    <mergeCell ref="D1:D2"/>
    <mergeCell ref="E1:E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FB09-A3D7-C046-8406-B2B1CEC2BEF0}">
  <sheetPr codeName="Лист2"/>
  <dimension ref="A1:R4"/>
  <sheetViews>
    <sheetView zoomScaleNormal="100" workbookViewId="0">
      <selection activeCell="O10" sqref="O10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4" width="7.83203125" customWidth="1"/>
  </cols>
  <sheetData>
    <row r="1" spans="1:18" ht="27" thickBot="1">
      <c r="A1" s="82" t="s">
        <v>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  <c r="R1" s="79"/>
    </row>
    <row r="2" spans="1:18" ht="15.75" customHeight="1" thickBot="1">
      <c r="A2" s="100" t="s">
        <v>175</v>
      </c>
      <c r="B2" s="102" t="s">
        <v>0</v>
      </c>
      <c r="C2" s="102" t="s">
        <v>1</v>
      </c>
      <c r="D2" s="84" t="s">
        <v>176</v>
      </c>
      <c r="E2" s="102" t="s">
        <v>2</v>
      </c>
      <c r="F2" s="102" t="s">
        <v>183</v>
      </c>
      <c r="G2" s="84" t="s">
        <v>182</v>
      </c>
      <c r="H2" s="110" t="s">
        <v>3</v>
      </c>
      <c r="I2" s="112" t="s">
        <v>9</v>
      </c>
      <c r="J2" s="107" t="s">
        <v>43</v>
      </c>
      <c r="K2" s="108"/>
      <c r="L2" s="109"/>
      <c r="M2" s="102" t="s">
        <v>4</v>
      </c>
      <c r="N2" s="104" t="s">
        <v>184</v>
      </c>
      <c r="P2" s="84"/>
      <c r="Q2" s="84"/>
    </row>
    <row r="3" spans="1:18" ht="16" thickBot="1">
      <c r="A3" s="101"/>
      <c r="B3" s="103"/>
      <c r="C3" s="103"/>
      <c r="D3" s="85"/>
      <c r="E3" s="103"/>
      <c r="F3" s="103"/>
      <c r="G3" s="85"/>
      <c r="H3" s="111"/>
      <c r="I3" s="113"/>
      <c r="J3" s="114">
        <v>1</v>
      </c>
      <c r="K3" s="115">
        <v>2</v>
      </c>
      <c r="L3" s="116">
        <v>3</v>
      </c>
      <c r="M3" s="106"/>
      <c r="N3" s="105"/>
      <c r="P3" s="95"/>
      <c r="Q3" s="95"/>
    </row>
    <row r="4" spans="1:18" ht="14" customHeight="1">
      <c r="A4" s="36">
        <v>1</v>
      </c>
      <c r="B4" s="23">
        <v>125</v>
      </c>
      <c r="C4" s="23" t="s">
        <v>30</v>
      </c>
      <c r="D4" s="23" t="s">
        <v>50</v>
      </c>
      <c r="E4" s="23" t="s">
        <v>11</v>
      </c>
      <c r="F4" s="23" t="s">
        <v>5</v>
      </c>
      <c r="G4" s="13">
        <v>29449</v>
      </c>
      <c r="H4" s="14">
        <v>118.6</v>
      </c>
      <c r="I4" s="15">
        <v>0.52829999999999999</v>
      </c>
      <c r="J4" s="14">
        <v>210</v>
      </c>
      <c r="K4" s="41">
        <v>230</v>
      </c>
      <c r="L4" s="42">
        <v>230</v>
      </c>
      <c r="M4" s="46">
        <v>230</v>
      </c>
      <c r="N4" s="15">
        <f>M4*I4</f>
        <v>121.509</v>
      </c>
    </row>
  </sheetData>
  <mergeCells count="15">
    <mergeCell ref="M2:M3"/>
    <mergeCell ref="N2:N3"/>
    <mergeCell ref="P2:P3"/>
    <mergeCell ref="Q2:Q3"/>
    <mergeCell ref="I2:I3"/>
    <mergeCell ref="J2:L2"/>
    <mergeCell ref="A1:Q1"/>
    <mergeCell ref="A2:A3"/>
    <mergeCell ref="B2:B3"/>
    <mergeCell ref="C2:C3"/>
    <mergeCell ref="D2:D3"/>
    <mergeCell ref="E2:E3"/>
    <mergeCell ref="F2:F3"/>
    <mergeCell ref="G2:G3"/>
    <mergeCell ref="H2:H3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08E3-1065-CD4C-99C1-8630B8E63F26}">
  <sheetPr codeName="Лист3"/>
  <dimension ref="A1:Q1970"/>
  <sheetViews>
    <sheetView zoomScaleNormal="100" workbookViewId="0">
      <selection activeCell="B1" sqref="B1:B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17" width="7.83203125" customWidth="1"/>
  </cols>
  <sheetData>
    <row r="1" spans="1:17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191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17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17" ht="14" customHeight="1">
      <c r="A3" s="45">
        <v>1</v>
      </c>
      <c r="B3" s="24">
        <v>48</v>
      </c>
      <c r="C3" s="24" t="s">
        <v>51</v>
      </c>
      <c r="D3" s="24" t="s">
        <v>52</v>
      </c>
      <c r="E3" s="24" t="s">
        <v>53</v>
      </c>
      <c r="F3" s="24" t="s">
        <v>5</v>
      </c>
      <c r="G3" s="13">
        <v>28656</v>
      </c>
      <c r="H3" s="14">
        <v>47.95</v>
      </c>
      <c r="I3" s="15">
        <v>1.0336000000000001</v>
      </c>
      <c r="J3" s="14">
        <v>55</v>
      </c>
      <c r="K3" s="14">
        <v>57.5</v>
      </c>
      <c r="L3" s="32">
        <v>60</v>
      </c>
      <c r="M3" s="23" t="s">
        <v>49</v>
      </c>
      <c r="N3" s="47">
        <v>57.5</v>
      </c>
      <c r="O3" s="15">
        <f t="shared" ref="O3:O30" si="0">N3*I3</f>
        <v>59.432000000000002</v>
      </c>
      <c r="P3" s="51"/>
      <c r="Q3" s="28">
        <v>12</v>
      </c>
    </row>
    <row r="4" spans="1:17" ht="14" customHeight="1">
      <c r="A4" s="36">
        <v>1</v>
      </c>
      <c r="B4" s="23">
        <v>52</v>
      </c>
      <c r="C4" s="23" t="s">
        <v>54</v>
      </c>
      <c r="D4" s="23" t="s">
        <v>187</v>
      </c>
      <c r="E4" s="23" t="s">
        <v>55</v>
      </c>
      <c r="F4" s="23" t="s">
        <v>5</v>
      </c>
      <c r="G4" s="17">
        <v>34609</v>
      </c>
      <c r="H4" s="16">
        <v>51</v>
      </c>
      <c r="I4" s="18">
        <v>0.98399999999999999</v>
      </c>
      <c r="J4" s="16">
        <v>45</v>
      </c>
      <c r="K4" s="16">
        <v>47.5</v>
      </c>
      <c r="L4" s="19">
        <v>50</v>
      </c>
      <c r="M4" s="23" t="s">
        <v>49</v>
      </c>
      <c r="N4" s="48">
        <v>47.5</v>
      </c>
      <c r="O4" s="18">
        <f t="shared" si="0"/>
        <v>46.74</v>
      </c>
      <c r="P4" s="51"/>
      <c r="Q4" s="28">
        <v>12</v>
      </c>
    </row>
    <row r="5" spans="1:17" ht="14" customHeight="1">
      <c r="A5" s="36">
        <v>1</v>
      </c>
      <c r="B5" s="23">
        <v>56</v>
      </c>
      <c r="C5" s="23" t="s">
        <v>56</v>
      </c>
      <c r="D5" s="23" t="s">
        <v>187</v>
      </c>
      <c r="E5" s="23" t="s">
        <v>53</v>
      </c>
      <c r="F5" s="23" t="s">
        <v>5</v>
      </c>
      <c r="G5" s="17">
        <v>30432</v>
      </c>
      <c r="H5" s="16">
        <v>55.85</v>
      </c>
      <c r="I5" s="18">
        <v>0.91259999999999997</v>
      </c>
      <c r="J5" s="16">
        <v>47.5</v>
      </c>
      <c r="K5" s="16">
        <v>50</v>
      </c>
      <c r="L5" s="16">
        <v>52.5</v>
      </c>
      <c r="M5" s="23" t="s">
        <v>49</v>
      </c>
      <c r="N5" s="48">
        <v>52.5</v>
      </c>
      <c r="O5" s="18">
        <f t="shared" si="0"/>
        <v>47.911499999999997</v>
      </c>
      <c r="P5" s="51"/>
      <c r="Q5" s="28">
        <v>12</v>
      </c>
    </row>
    <row r="6" spans="1:17" ht="14" customHeight="1">
      <c r="A6" s="36">
        <v>1</v>
      </c>
      <c r="B6" s="23">
        <v>60</v>
      </c>
      <c r="C6" s="23" t="s">
        <v>57</v>
      </c>
      <c r="D6" s="23" t="s">
        <v>187</v>
      </c>
      <c r="E6" s="23"/>
      <c r="F6" s="23" t="s">
        <v>178</v>
      </c>
      <c r="G6" s="17">
        <v>34257</v>
      </c>
      <c r="H6" s="16">
        <v>59.4</v>
      </c>
      <c r="I6" s="18">
        <v>0.86760000000000004</v>
      </c>
      <c r="J6" s="19">
        <v>60</v>
      </c>
      <c r="K6" s="16">
        <v>65</v>
      </c>
      <c r="L6" s="19">
        <v>70</v>
      </c>
      <c r="M6" s="23" t="s">
        <v>49</v>
      </c>
      <c r="N6" s="48">
        <v>65</v>
      </c>
      <c r="O6" s="18">
        <f t="shared" si="0"/>
        <v>56.394000000000005</v>
      </c>
      <c r="P6" s="51"/>
      <c r="Q6" s="28">
        <v>12</v>
      </c>
    </row>
    <row r="7" spans="1:17" ht="14" customHeight="1">
      <c r="A7" s="36">
        <v>1</v>
      </c>
      <c r="B7" s="23">
        <v>67.5</v>
      </c>
      <c r="C7" s="23" t="s">
        <v>58</v>
      </c>
      <c r="D7" s="23" t="s">
        <v>186</v>
      </c>
      <c r="E7" s="23" t="s">
        <v>59</v>
      </c>
      <c r="F7" s="23" t="s">
        <v>179</v>
      </c>
      <c r="G7" s="17">
        <v>38452</v>
      </c>
      <c r="H7" s="16">
        <v>63</v>
      </c>
      <c r="I7" s="18">
        <v>0.82569999999999999</v>
      </c>
      <c r="J7" s="16">
        <v>82.5</v>
      </c>
      <c r="K7" s="16">
        <v>85</v>
      </c>
      <c r="L7" s="16">
        <v>87.5</v>
      </c>
      <c r="M7" s="23" t="s">
        <v>49</v>
      </c>
      <c r="N7" s="48">
        <v>87.5</v>
      </c>
      <c r="O7" s="18">
        <f t="shared" si="0"/>
        <v>72.248750000000001</v>
      </c>
      <c r="P7" s="51"/>
      <c r="Q7" s="28">
        <v>12</v>
      </c>
    </row>
    <row r="8" spans="1:17" ht="14" customHeight="1">
      <c r="A8" s="36">
        <v>1</v>
      </c>
      <c r="B8" s="23">
        <v>67.5</v>
      </c>
      <c r="C8" s="23" t="s">
        <v>58</v>
      </c>
      <c r="D8" s="23" t="s">
        <v>187</v>
      </c>
      <c r="E8" s="23" t="s">
        <v>59</v>
      </c>
      <c r="F8" s="23" t="s">
        <v>42</v>
      </c>
      <c r="G8" s="17">
        <v>38452</v>
      </c>
      <c r="H8" s="16">
        <v>63</v>
      </c>
      <c r="I8" s="18">
        <v>0.82569999999999999</v>
      </c>
      <c r="J8" s="16">
        <v>82.5</v>
      </c>
      <c r="K8" s="16">
        <v>85</v>
      </c>
      <c r="L8" s="16">
        <v>87.5</v>
      </c>
      <c r="M8" s="23" t="s">
        <v>49</v>
      </c>
      <c r="N8" s="48">
        <v>87.5</v>
      </c>
      <c r="O8" s="18">
        <f t="shared" si="0"/>
        <v>72.248750000000001</v>
      </c>
      <c r="P8" s="51"/>
      <c r="Q8" s="28">
        <v>12</v>
      </c>
    </row>
    <row r="9" spans="1:17" ht="14" customHeight="1">
      <c r="A9" s="36">
        <v>2</v>
      </c>
      <c r="B9" s="23">
        <v>67.5</v>
      </c>
      <c r="C9" s="23" t="s">
        <v>60</v>
      </c>
      <c r="D9" s="23" t="s">
        <v>187</v>
      </c>
      <c r="E9" s="23"/>
      <c r="F9" s="23" t="s">
        <v>5</v>
      </c>
      <c r="G9" s="17">
        <v>27473</v>
      </c>
      <c r="H9" s="16">
        <v>65.3</v>
      </c>
      <c r="I9" s="18">
        <v>0.80100000000000005</v>
      </c>
      <c r="J9" s="16">
        <v>75</v>
      </c>
      <c r="K9" s="16">
        <v>77.5</v>
      </c>
      <c r="L9" s="16">
        <v>80</v>
      </c>
      <c r="M9" s="23" t="s">
        <v>49</v>
      </c>
      <c r="N9" s="48">
        <v>80</v>
      </c>
      <c r="O9" s="18">
        <f t="shared" si="0"/>
        <v>64.08</v>
      </c>
      <c r="P9" s="51"/>
      <c r="Q9" s="28">
        <v>5</v>
      </c>
    </row>
    <row r="10" spans="1:17" ht="14" customHeight="1">
      <c r="A10" s="36">
        <v>1</v>
      </c>
      <c r="B10" s="23">
        <v>82.5</v>
      </c>
      <c r="C10" s="23" t="s">
        <v>61</v>
      </c>
      <c r="D10" s="23" t="s">
        <v>187</v>
      </c>
      <c r="E10" s="23" t="s">
        <v>62</v>
      </c>
      <c r="F10" s="23" t="s">
        <v>5</v>
      </c>
      <c r="G10" s="17">
        <v>30367</v>
      </c>
      <c r="H10" s="16">
        <v>79.2</v>
      </c>
      <c r="I10" s="18">
        <v>0.69430000000000003</v>
      </c>
      <c r="J10" s="16">
        <v>62.5</v>
      </c>
      <c r="K10" s="16">
        <v>67.5</v>
      </c>
      <c r="L10" s="19">
        <v>72.5</v>
      </c>
      <c r="M10" s="23" t="s">
        <v>49</v>
      </c>
      <c r="N10" s="48">
        <v>67.5</v>
      </c>
      <c r="O10" s="18">
        <f t="shared" si="0"/>
        <v>46.865250000000003</v>
      </c>
      <c r="P10" s="51"/>
      <c r="Q10" s="28">
        <v>12</v>
      </c>
    </row>
    <row r="11" spans="1:17" ht="14" customHeight="1">
      <c r="A11" s="36">
        <v>2</v>
      </c>
      <c r="B11" s="23">
        <v>67.5</v>
      </c>
      <c r="C11" s="23" t="s">
        <v>63</v>
      </c>
      <c r="D11" s="23" t="s">
        <v>187</v>
      </c>
      <c r="E11" s="23" t="s">
        <v>15</v>
      </c>
      <c r="F11" s="23" t="s">
        <v>177</v>
      </c>
      <c r="G11" s="30">
        <v>33444</v>
      </c>
      <c r="H11" s="23">
        <v>64.849999999999994</v>
      </c>
      <c r="I11" s="18">
        <v>0.75239999999999996</v>
      </c>
      <c r="J11" s="23">
        <v>115</v>
      </c>
      <c r="K11" s="23">
        <v>127.5</v>
      </c>
      <c r="L11" s="33">
        <v>130</v>
      </c>
      <c r="M11" s="23" t="s">
        <v>49</v>
      </c>
      <c r="N11" s="49">
        <v>127.5</v>
      </c>
      <c r="O11" s="18">
        <f t="shared" si="0"/>
        <v>95.930999999999997</v>
      </c>
      <c r="P11" s="51">
        <v>3</v>
      </c>
      <c r="Q11" s="28">
        <v>5</v>
      </c>
    </row>
    <row r="12" spans="1:17" ht="14" customHeight="1">
      <c r="A12" s="36"/>
      <c r="B12" s="23">
        <v>67.5</v>
      </c>
      <c r="C12" s="23" t="s">
        <v>64</v>
      </c>
      <c r="D12" s="23" t="s">
        <v>187</v>
      </c>
      <c r="E12" s="23" t="s">
        <v>65</v>
      </c>
      <c r="F12" s="23" t="s">
        <v>128</v>
      </c>
      <c r="G12" s="30">
        <v>34513</v>
      </c>
      <c r="H12" s="23">
        <v>65.849999999999994</v>
      </c>
      <c r="I12" s="18">
        <v>0.74180000000000001</v>
      </c>
      <c r="J12" s="33">
        <v>110</v>
      </c>
      <c r="K12" s="23">
        <v>110</v>
      </c>
      <c r="L12" s="33">
        <v>115</v>
      </c>
      <c r="M12" s="23" t="s">
        <v>49</v>
      </c>
      <c r="N12" s="49">
        <v>110</v>
      </c>
      <c r="O12" s="18">
        <f t="shared" si="0"/>
        <v>81.597999999999999</v>
      </c>
      <c r="P12" s="51"/>
      <c r="Q12" s="28">
        <v>2</v>
      </c>
    </row>
    <row r="13" spans="1:17" ht="14" customHeight="1">
      <c r="A13" s="36">
        <v>1</v>
      </c>
      <c r="B13" s="23">
        <v>67.5</v>
      </c>
      <c r="C13" s="23" t="s">
        <v>66</v>
      </c>
      <c r="D13" s="23" t="s">
        <v>187</v>
      </c>
      <c r="E13" s="23"/>
      <c r="F13" s="23" t="s">
        <v>5</v>
      </c>
      <c r="G13" s="30">
        <v>31877</v>
      </c>
      <c r="H13" s="23">
        <v>66.400000000000006</v>
      </c>
      <c r="I13" s="18">
        <v>0.73670000000000002</v>
      </c>
      <c r="J13" s="23">
        <v>140</v>
      </c>
      <c r="K13" s="23">
        <v>147.5</v>
      </c>
      <c r="L13" s="33">
        <v>152.5</v>
      </c>
      <c r="M13" s="23" t="s">
        <v>49</v>
      </c>
      <c r="N13" s="49">
        <v>147.5</v>
      </c>
      <c r="O13" s="18">
        <f t="shared" si="0"/>
        <v>108.66325000000001</v>
      </c>
      <c r="P13" s="51">
        <v>1</v>
      </c>
      <c r="Q13" s="28">
        <v>12</v>
      </c>
    </row>
    <row r="14" spans="1:17" ht="14" customHeight="1">
      <c r="A14" s="36">
        <v>3</v>
      </c>
      <c r="B14" s="23">
        <v>67.5</v>
      </c>
      <c r="C14" s="23" t="s">
        <v>67</v>
      </c>
      <c r="D14" s="23" t="s">
        <v>187</v>
      </c>
      <c r="E14" s="23" t="s">
        <v>15</v>
      </c>
      <c r="F14" s="23" t="s">
        <v>177</v>
      </c>
      <c r="G14" s="30">
        <v>30022</v>
      </c>
      <c r="H14" s="23">
        <v>67.099999999999994</v>
      </c>
      <c r="I14" s="18">
        <v>0.72970000000000002</v>
      </c>
      <c r="J14" s="23">
        <v>115</v>
      </c>
      <c r="K14" s="33">
        <v>127.5</v>
      </c>
      <c r="L14" s="33">
        <v>127.5</v>
      </c>
      <c r="M14" s="23" t="s">
        <v>49</v>
      </c>
      <c r="N14" s="49">
        <v>115</v>
      </c>
      <c r="O14" s="18">
        <f t="shared" si="0"/>
        <v>83.915500000000009</v>
      </c>
      <c r="P14" s="51"/>
      <c r="Q14" s="28">
        <v>3</v>
      </c>
    </row>
    <row r="15" spans="1:17" ht="14" customHeight="1">
      <c r="A15" s="36">
        <v>3</v>
      </c>
      <c r="B15" s="23">
        <v>75</v>
      </c>
      <c r="C15" s="23" t="s">
        <v>68</v>
      </c>
      <c r="D15" s="23" t="s">
        <v>187</v>
      </c>
      <c r="E15" s="23" t="s">
        <v>11</v>
      </c>
      <c r="F15" s="23" t="s">
        <v>5</v>
      </c>
      <c r="G15" s="30">
        <v>31623</v>
      </c>
      <c r="H15" s="23">
        <v>72.5</v>
      </c>
      <c r="I15" s="18">
        <v>0.68279999999999996</v>
      </c>
      <c r="J15" s="33">
        <v>105</v>
      </c>
      <c r="K15" s="33">
        <v>105</v>
      </c>
      <c r="L15" s="23">
        <v>105</v>
      </c>
      <c r="M15" s="23" t="s">
        <v>49</v>
      </c>
      <c r="N15" s="49">
        <v>105</v>
      </c>
      <c r="O15" s="18">
        <f t="shared" si="0"/>
        <v>71.694000000000003</v>
      </c>
      <c r="P15" s="51"/>
      <c r="Q15" s="28">
        <v>3</v>
      </c>
    </row>
    <row r="16" spans="1:17" ht="14" customHeight="1">
      <c r="A16" s="36">
        <v>2</v>
      </c>
      <c r="B16" s="23">
        <v>75</v>
      </c>
      <c r="C16" s="23" t="s">
        <v>73</v>
      </c>
      <c r="D16" s="23" t="s">
        <v>187</v>
      </c>
      <c r="E16" s="23" t="s">
        <v>74</v>
      </c>
      <c r="F16" s="23" t="s">
        <v>128</v>
      </c>
      <c r="G16" s="30">
        <v>31666</v>
      </c>
      <c r="H16" s="23">
        <v>74.2</v>
      </c>
      <c r="I16" s="18">
        <v>0.67010000000000003</v>
      </c>
      <c r="J16" s="23">
        <v>110</v>
      </c>
      <c r="K16" s="23">
        <v>115</v>
      </c>
      <c r="L16" s="33">
        <v>120</v>
      </c>
      <c r="M16" s="23" t="s">
        <v>49</v>
      </c>
      <c r="N16" s="49">
        <v>115</v>
      </c>
      <c r="O16" s="18">
        <f t="shared" si="0"/>
        <v>77.061500000000009</v>
      </c>
      <c r="P16" s="51"/>
      <c r="Q16" s="28">
        <v>5</v>
      </c>
    </row>
    <row r="17" spans="1:17" ht="14" customHeight="1">
      <c r="A17" s="36">
        <v>1</v>
      </c>
      <c r="B17" s="23">
        <v>75</v>
      </c>
      <c r="C17" s="23" t="s">
        <v>6</v>
      </c>
      <c r="D17" s="23" t="s">
        <v>187</v>
      </c>
      <c r="E17" s="23" t="s">
        <v>20</v>
      </c>
      <c r="F17" s="23" t="s">
        <v>5</v>
      </c>
      <c r="G17" s="30">
        <v>33069</v>
      </c>
      <c r="H17" s="23">
        <v>74.95</v>
      </c>
      <c r="I17" s="18">
        <v>0.66449999999999998</v>
      </c>
      <c r="J17" s="33">
        <v>125</v>
      </c>
      <c r="K17" s="23">
        <v>125</v>
      </c>
      <c r="L17" s="33">
        <v>130</v>
      </c>
      <c r="M17" s="23" t="s">
        <v>49</v>
      </c>
      <c r="N17" s="49">
        <v>125</v>
      </c>
      <c r="O17" s="18">
        <f t="shared" si="0"/>
        <v>83.0625</v>
      </c>
      <c r="P17" s="51"/>
      <c r="Q17" s="28">
        <v>12</v>
      </c>
    </row>
    <row r="18" spans="1:17" ht="14" customHeight="1">
      <c r="A18" s="36">
        <v>1</v>
      </c>
      <c r="B18" s="23">
        <v>75</v>
      </c>
      <c r="C18" s="23" t="s">
        <v>71</v>
      </c>
      <c r="D18" s="23" t="s">
        <v>72</v>
      </c>
      <c r="E18" s="23" t="s">
        <v>53</v>
      </c>
      <c r="F18" s="23" t="s">
        <v>5</v>
      </c>
      <c r="G18" s="30">
        <v>23168</v>
      </c>
      <c r="H18" s="23">
        <v>73.55</v>
      </c>
      <c r="I18" s="18">
        <v>0.67449999999999999</v>
      </c>
      <c r="J18" s="23">
        <v>115</v>
      </c>
      <c r="K18" s="33">
        <v>120</v>
      </c>
      <c r="L18" s="33">
        <v>120</v>
      </c>
      <c r="M18" s="23" t="s">
        <v>49</v>
      </c>
      <c r="N18" s="49">
        <v>115</v>
      </c>
      <c r="O18" s="18">
        <f t="shared" si="0"/>
        <v>77.567499999999995</v>
      </c>
      <c r="P18" s="51"/>
      <c r="Q18" s="28">
        <v>12</v>
      </c>
    </row>
    <row r="19" spans="1:17" ht="14" customHeight="1">
      <c r="A19" s="36">
        <v>2</v>
      </c>
      <c r="B19" s="23">
        <v>75</v>
      </c>
      <c r="C19" s="23" t="s">
        <v>75</v>
      </c>
      <c r="D19" s="23" t="s">
        <v>72</v>
      </c>
      <c r="E19" s="23" t="s">
        <v>15</v>
      </c>
      <c r="F19" s="23" t="s">
        <v>177</v>
      </c>
      <c r="G19" s="30">
        <v>23243</v>
      </c>
      <c r="H19" s="23">
        <v>74.5</v>
      </c>
      <c r="I19" s="18">
        <v>0.66800000000000004</v>
      </c>
      <c r="J19" s="23">
        <v>70</v>
      </c>
      <c r="K19" s="33">
        <v>97.5</v>
      </c>
      <c r="L19" s="23" t="s">
        <v>49</v>
      </c>
      <c r="M19" s="23" t="s">
        <v>49</v>
      </c>
      <c r="N19" s="49">
        <v>70</v>
      </c>
      <c r="O19" s="18">
        <f t="shared" si="0"/>
        <v>46.760000000000005</v>
      </c>
      <c r="P19" s="51"/>
      <c r="Q19" s="28">
        <v>5</v>
      </c>
    </row>
    <row r="20" spans="1:17" ht="14" customHeight="1">
      <c r="A20" s="36">
        <v>1</v>
      </c>
      <c r="B20" s="23">
        <v>82.5</v>
      </c>
      <c r="C20" s="23" t="s">
        <v>76</v>
      </c>
      <c r="D20" s="23" t="s">
        <v>186</v>
      </c>
      <c r="E20" s="23" t="s">
        <v>77</v>
      </c>
      <c r="F20" s="23" t="s">
        <v>5</v>
      </c>
      <c r="G20" s="30">
        <v>37827</v>
      </c>
      <c r="H20" s="23">
        <v>82.35</v>
      </c>
      <c r="I20" s="18">
        <v>0.61980000000000002</v>
      </c>
      <c r="J20" s="23">
        <v>110</v>
      </c>
      <c r="K20" s="33">
        <v>115</v>
      </c>
      <c r="L20" s="33">
        <v>115</v>
      </c>
      <c r="M20" s="23" t="s">
        <v>49</v>
      </c>
      <c r="N20" s="49">
        <v>110</v>
      </c>
      <c r="O20" s="18">
        <f t="shared" si="0"/>
        <v>68.177999999999997</v>
      </c>
      <c r="P20" s="51"/>
      <c r="Q20" s="28">
        <v>12</v>
      </c>
    </row>
    <row r="21" spans="1:17" ht="14" customHeight="1">
      <c r="A21" s="36">
        <v>3</v>
      </c>
      <c r="B21" s="23">
        <v>90</v>
      </c>
      <c r="C21" s="23" t="s">
        <v>80</v>
      </c>
      <c r="D21" s="23" t="s">
        <v>187</v>
      </c>
      <c r="E21" s="23" t="s">
        <v>81</v>
      </c>
      <c r="F21" s="23" t="s">
        <v>41</v>
      </c>
      <c r="G21" s="30">
        <v>30874</v>
      </c>
      <c r="H21" s="23">
        <v>87.6</v>
      </c>
      <c r="I21" s="18">
        <v>0.59519999999999995</v>
      </c>
      <c r="J21" s="23">
        <v>125</v>
      </c>
      <c r="K21" s="23">
        <v>135</v>
      </c>
      <c r="L21" s="23" t="s">
        <v>49</v>
      </c>
      <c r="M21" s="23" t="s">
        <v>49</v>
      </c>
      <c r="N21" s="49">
        <v>135</v>
      </c>
      <c r="O21" s="18">
        <f t="shared" si="0"/>
        <v>80.35199999999999</v>
      </c>
      <c r="P21" s="51"/>
      <c r="Q21" s="28">
        <v>3</v>
      </c>
    </row>
    <row r="22" spans="1:17" ht="14" customHeight="1">
      <c r="A22" s="36">
        <v>2</v>
      </c>
      <c r="B22" s="23">
        <v>90</v>
      </c>
      <c r="C22" s="23" t="s">
        <v>82</v>
      </c>
      <c r="D22" s="23" t="s">
        <v>187</v>
      </c>
      <c r="E22" s="23" t="s">
        <v>15</v>
      </c>
      <c r="F22" s="23" t="s">
        <v>177</v>
      </c>
      <c r="G22" s="30">
        <v>30608</v>
      </c>
      <c r="H22" s="23">
        <v>89.4</v>
      </c>
      <c r="I22" s="18">
        <v>0.5877</v>
      </c>
      <c r="J22" s="23">
        <v>140</v>
      </c>
      <c r="K22" s="33">
        <v>155</v>
      </c>
      <c r="L22" s="33">
        <v>155</v>
      </c>
      <c r="M22" s="23" t="s">
        <v>49</v>
      </c>
      <c r="N22" s="49">
        <v>140</v>
      </c>
      <c r="O22" s="18">
        <f t="shared" si="0"/>
        <v>82.278000000000006</v>
      </c>
      <c r="P22" s="51"/>
      <c r="Q22" s="28">
        <v>5</v>
      </c>
    </row>
    <row r="23" spans="1:17" ht="14" customHeight="1">
      <c r="A23" s="36">
        <v>1</v>
      </c>
      <c r="B23" s="23">
        <v>90</v>
      </c>
      <c r="C23" s="23" t="s">
        <v>11</v>
      </c>
      <c r="D23" s="23" t="s">
        <v>187</v>
      </c>
      <c r="E23" s="23"/>
      <c r="F23" s="23" t="s">
        <v>5</v>
      </c>
      <c r="G23" s="30">
        <v>32471</v>
      </c>
      <c r="H23" s="23">
        <v>89.55</v>
      </c>
      <c r="I23" s="18">
        <v>0.58689999999999998</v>
      </c>
      <c r="J23" s="23">
        <v>145</v>
      </c>
      <c r="K23" s="23">
        <v>145</v>
      </c>
      <c r="L23" s="33">
        <v>155</v>
      </c>
      <c r="M23" s="23" t="s">
        <v>49</v>
      </c>
      <c r="N23" s="49">
        <v>145</v>
      </c>
      <c r="O23" s="18">
        <f t="shared" si="0"/>
        <v>85.100499999999997</v>
      </c>
      <c r="P23" s="51"/>
      <c r="Q23" s="28">
        <v>12</v>
      </c>
    </row>
    <row r="24" spans="1:17" ht="14" customHeight="1">
      <c r="A24" s="36" t="s">
        <v>49</v>
      </c>
      <c r="B24" s="43">
        <v>90</v>
      </c>
      <c r="C24" s="43" t="s">
        <v>78</v>
      </c>
      <c r="D24" s="43" t="s">
        <v>52</v>
      </c>
      <c r="E24" s="43" t="s">
        <v>79</v>
      </c>
      <c r="F24" s="43" t="s">
        <v>5</v>
      </c>
      <c r="G24" s="44">
        <v>27932</v>
      </c>
      <c r="H24" s="43">
        <v>87.2</v>
      </c>
      <c r="I24" s="18">
        <v>1.6197999999999999</v>
      </c>
      <c r="J24" s="33">
        <v>125</v>
      </c>
      <c r="K24" s="33">
        <v>125</v>
      </c>
      <c r="L24" s="33">
        <v>125</v>
      </c>
      <c r="M24" s="23" t="s">
        <v>49</v>
      </c>
      <c r="N24" s="49">
        <v>0</v>
      </c>
      <c r="O24" s="18">
        <f t="shared" si="0"/>
        <v>0</v>
      </c>
      <c r="P24" s="51"/>
      <c r="Q24" s="28" t="s">
        <v>49</v>
      </c>
    </row>
    <row r="25" spans="1:17" ht="14" customHeight="1">
      <c r="A25" s="36">
        <v>1</v>
      </c>
      <c r="B25" s="23">
        <v>90</v>
      </c>
      <c r="C25" s="23" t="s">
        <v>83</v>
      </c>
      <c r="D25" s="23" t="s">
        <v>72</v>
      </c>
      <c r="E25" s="23" t="s">
        <v>84</v>
      </c>
      <c r="F25" s="23" t="s">
        <v>5</v>
      </c>
      <c r="G25" s="30">
        <v>23821</v>
      </c>
      <c r="H25" s="23">
        <v>89.65</v>
      </c>
      <c r="I25" s="18">
        <v>0.58650000000000002</v>
      </c>
      <c r="J25" s="23">
        <v>130</v>
      </c>
      <c r="K25" s="23">
        <v>140</v>
      </c>
      <c r="L25" s="23">
        <v>145</v>
      </c>
      <c r="M25" s="23" t="s">
        <v>49</v>
      </c>
      <c r="N25" s="49">
        <v>145</v>
      </c>
      <c r="O25" s="18">
        <f t="shared" si="0"/>
        <v>85.042500000000004</v>
      </c>
      <c r="P25" s="51"/>
      <c r="Q25" s="28">
        <v>12</v>
      </c>
    </row>
    <row r="26" spans="1:17" ht="14" customHeight="1">
      <c r="A26" s="36">
        <v>1</v>
      </c>
      <c r="B26" s="23">
        <v>100</v>
      </c>
      <c r="C26" s="23" t="s">
        <v>85</v>
      </c>
      <c r="D26" s="23" t="s">
        <v>186</v>
      </c>
      <c r="E26" s="23" t="s">
        <v>86</v>
      </c>
      <c r="F26" s="23" t="s">
        <v>128</v>
      </c>
      <c r="G26" s="30">
        <v>37390</v>
      </c>
      <c r="H26" s="23">
        <v>95.5</v>
      </c>
      <c r="I26" s="18">
        <v>0.56630000000000003</v>
      </c>
      <c r="J26" s="23">
        <v>157.5</v>
      </c>
      <c r="K26" s="23">
        <v>162.5</v>
      </c>
      <c r="L26" s="23">
        <v>165</v>
      </c>
      <c r="M26" s="23" t="s">
        <v>49</v>
      </c>
      <c r="N26" s="49">
        <v>165</v>
      </c>
      <c r="O26" s="18">
        <f t="shared" si="0"/>
        <v>93.43950000000001</v>
      </c>
      <c r="P26" s="51"/>
      <c r="Q26" s="28">
        <v>12</v>
      </c>
    </row>
    <row r="27" spans="1:17" ht="14" customHeight="1">
      <c r="A27" s="36">
        <v>1</v>
      </c>
      <c r="B27" s="23">
        <v>100</v>
      </c>
      <c r="C27" s="23" t="s">
        <v>87</v>
      </c>
      <c r="D27" s="23" t="s">
        <v>88</v>
      </c>
      <c r="E27" s="23"/>
      <c r="F27" s="23" t="s">
        <v>5</v>
      </c>
      <c r="G27" s="30">
        <v>25667</v>
      </c>
      <c r="H27" s="23">
        <v>95.9</v>
      </c>
      <c r="I27" s="18">
        <v>0.56510000000000005</v>
      </c>
      <c r="J27" s="23">
        <v>130</v>
      </c>
      <c r="K27" s="23">
        <v>137.5</v>
      </c>
      <c r="L27" s="33">
        <v>140</v>
      </c>
      <c r="M27" s="23" t="s">
        <v>49</v>
      </c>
      <c r="N27" s="49">
        <v>137.5</v>
      </c>
      <c r="O27" s="18">
        <f t="shared" si="0"/>
        <v>77.701250000000002</v>
      </c>
      <c r="P27" s="51"/>
      <c r="Q27" s="28">
        <v>12</v>
      </c>
    </row>
    <row r="28" spans="1:17" ht="14" customHeight="1">
      <c r="A28" s="36">
        <v>1</v>
      </c>
      <c r="B28" s="23">
        <v>110</v>
      </c>
      <c r="C28" s="23" t="s">
        <v>90</v>
      </c>
      <c r="D28" s="23" t="s">
        <v>186</v>
      </c>
      <c r="E28" s="23" t="s">
        <v>91</v>
      </c>
      <c r="F28" s="23" t="s">
        <v>5</v>
      </c>
      <c r="G28" s="30">
        <v>38237</v>
      </c>
      <c r="H28" s="23">
        <v>106.45</v>
      </c>
      <c r="I28" s="18">
        <v>0.5413</v>
      </c>
      <c r="J28" s="23">
        <v>90</v>
      </c>
      <c r="K28" s="33">
        <v>110</v>
      </c>
      <c r="L28" s="33">
        <v>110</v>
      </c>
      <c r="M28" s="23" t="s">
        <v>49</v>
      </c>
      <c r="N28" s="49">
        <v>90</v>
      </c>
      <c r="O28" s="18">
        <f t="shared" si="0"/>
        <v>48.716999999999999</v>
      </c>
      <c r="P28" s="51"/>
      <c r="Q28" s="28">
        <v>12</v>
      </c>
    </row>
    <row r="29" spans="1:17" ht="14" customHeight="1">
      <c r="A29" s="36">
        <v>1</v>
      </c>
      <c r="B29" s="23">
        <v>110</v>
      </c>
      <c r="C29" s="23" t="s">
        <v>28</v>
      </c>
      <c r="D29" s="23" t="s">
        <v>187</v>
      </c>
      <c r="E29" s="23" t="s">
        <v>29</v>
      </c>
      <c r="F29" s="23" t="s">
        <v>5</v>
      </c>
      <c r="G29" s="30">
        <v>34709</v>
      </c>
      <c r="H29" s="23">
        <v>108.7</v>
      </c>
      <c r="I29" s="18">
        <v>0.53810000000000002</v>
      </c>
      <c r="J29" s="23">
        <v>160</v>
      </c>
      <c r="K29" s="33">
        <v>167.5</v>
      </c>
      <c r="L29" s="33">
        <v>167.5</v>
      </c>
      <c r="M29" s="23" t="s">
        <v>49</v>
      </c>
      <c r="N29" s="49">
        <v>160</v>
      </c>
      <c r="O29" s="18">
        <f t="shared" si="0"/>
        <v>86.096000000000004</v>
      </c>
      <c r="P29" s="51"/>
      <c r="Q29" s="28">
        <v>12</v>
      </c>
    </row>
    <row r="30" spans="1:17" ht="14" customHeight="1">
      <c r="A30" s="36">
        <v>1</v>
      </c>
      <c r="B30" s="23">
        <v>125</v>
      </c>
      <c r="C30" s="23" t="s">
        <v>92</v>
      </c>
      <c r="D30" s="23" t="s">
        <v>52</v>
      </c>
      <c r="E30" s="23" t="s">
        <v>93</v>
      </c>
      <c r="F30" s="23" t="s">
        <v>5</v>
      </c>
      <c r="G30" s="30">
        <v>27923</v>
      </c>
      <c r="H30" s="23">
        <v>116.3</v>
      </c>
      <c r="I30" s="18">
        <v>0.5302</v>
      </c>
      <c r="J30" s="23">
        <v>165</v>
      </c>
      <c r="K30" s="23">
        <v>170</v>
      </c>
      <c r="L30" s="23">
        <v>182.5</v>
      </c>
      <c r="M30" s="23" t="s">
        <v>49</v>
      </c>
      <c r="N30" s="49">
        <v>182.5</v>
      </c>
      <c r="O30" s="18">
        <f t="shared" si="0"/>
        <v>96.761499999999998</v>
      </c>
      <c r="P30" s="51">
        <v>2</v>
      </c>
      <c r="Q30" s="28">
        <v>12</v>
      </c>
    </row>
    <row r="31" spans="1:17">
      <c r="O31" s="8"/>
      <c r="P31" s="7"/>
    </row>
    <row r="32" spans="1:17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  <c r="P137" s="7"/>
    </row>
    <row r="138" spans="15:16">
      <c r="O138" s="8"/>
      <c r="P138" s="7"/>
    </row>
    <row r="139" spans="15:16">
      <c r="O139" s="8"/>
      <c r="P139" s="7"/>
    </row>
    <row r="140" spans="15:16">
      <c r="O140" s="8"/>
      <c r="P140" s="7"/>
    </row>
    <row r="141" spans="15:16">
      <c r="O141" s="8"/>
      <c r="P141" s="7"/>
    </row>
    <row r="142" spans="15:16">
      <c r="O142" s="8"/>
      <c r="P142" s="7"/>
    </row>
    <row r="143" spans="15:16">
      <c r="O143" s="8"/>
      <c r="P143" s="7"/>
    </row>
    <row r="144" spans="15:16">
      <c r="O144" s="8"/>
      <c r="P144" s="7"/>
    </row>
    <row r="145" spans="15:16">
      <c r="O145" s="8"/>
      <c r="P145" s="7"/>
    </row>
    <row r="146" spans="15:16">
      <c r="O146" s="8"/>
      <c r="P146" s="7"/>
    </row>
    <row r="147" spans="15:16">
      <c r="O147" s="8"/>
      <c r="P147" s="7"/>
    </row>
    <row r="148" spans="15:16">
      <c r="O148" s="8"/>
      <c r="P148" s="7"/>
    </row>
    <row r="149" spans="15:16">
      <c r="O149" s="8"/>
      <c r="P149" s="7"/>
    </row>
    <row r="150" spans="15:16">
      <c r="O150" s="8"/>
      <c r="P150" s="7"/>
    </row>
    <row r="151" spans="15:16">
      <c r="O151" s="8"/>
      <c r="P151" s="7"/>
    </row>
    <row r="152" spans="15:16">
      <c r="O152" s="8"/>
      <c r="P152" s="7"/>
    </row>
    <row r="153" spans="15:16">
      <c r="O153" s="8"/>
      <c r="P153" s="7"/>
    </row>
    <row r="154" spans="15:16">
      <c r="O154" s="8"/>
      <c r="P154" s="7"/>
    </row>
    <row r="155" spans="15:16">
      <c r="O155" s="8"/>
      <c r="P155" s="7"/>
    </row>
    <row r="156" spans="15:16">
      <c r="O156" s="8"/>
      <c r="P156" s="7"/>
    </row>
    <row r="157" spans="15:16">
      <c r="O157" s="8"/>
      <c r="P157" s="7"/>
    </row>
    <row r="158" spans="15:16">
      <c r="O158" s="8"/>
      <c r="P158" s="7"/>
    </row>
    <row r="159" spans="15:16">
      <c r="O159" s="8"/>
      <c r="P159" s="7"/>
    </row>
    <row r="160" spans="15:16">
      <c r="O160" s="8"/>
      <c r="P160" s="7"/>
    </row>
    <row r="161" spans="15:16">
      <c r="O161" s="8"/>
      <c r="P161" s="7"/>
    </row>
    <row r="162" spans="15:16">
      <c r="O162" s="8"/>
      <c r="P162" s="7"/>
    </row>
    <row r="163" spans="15:16">
      <c r="O163" s="8"/>
      <c r="P163" s="7"/>
    </row>
    <row r="164" spans="15:16">
      <c r="O164" s="8"/>
      <c r="P164" s="7"/>
    </row>
    <row r="165" spans="15:16">
      <c r="O165" s="8"/>
      <c r="P165" s="7"/>
    </row>
    <row r="166" spans="15:16">
      <c r="O166" s="8"/>
      <c r="P166" s="7"/>
    </row>
    <row r="167" spans="15:16">
      <c r="O167" s="8"/>
      <c r="P167" s="7"/>
    </row>
    <row r="168" spans="15:16">
      <c r="O168" s="8"/>
      <c r="P168" s="7"/>
    </row>
    <row r="169" spans="15:16">
      <c r="O169" s="8"/>
    </row>
    <row r="170" spans="15:16">
      <c r="O170" s="8"/>
    </row>
    <row r="171" spans="15:16">
      <c r="O171" s="8"/>
    </row>
    <row r="172" spans="15:16">
      <c r="O172" s="8"/>
    </row>
    <row r="173" spans="15:16">
      <c r="O173" s="8"/>
    </row>
    <row r="174" spans="15:16">
      <c r="O174" s="8"/>
    </row>
    <row r="175" spans="15:16">
      <c r="O175" s="8"/>
    </row>
    <row r="176" spans="15:16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  <row r="1939" spans="15:15">
      <c r="O1939" s="8"/>
    </row>
    <row r="1940" spans="15:15">
      <c r="O1940" s="8"/>
    </row>
    <row r="1941" spans="15:15">
      <c r="O1941" s="8"/>
    </row>
    <row r="1942" spans="15:15">
      <c r="O1942" s="8"/>
    </row>
    <row r="1943" spans="15:15">
      <c r="O1943" s="8"/>
    </row>
    <row r="1944" spans="15:15">
      <c r="O1944" s="8"/>
    </row>
    <row r="1945" spans="15:15">
      <c r="O1945" s="8"/>
    </row>
    <row r="1946" spans="15:15">
      <c r="O1946" s="8"/>
    </row>
    <row r="1947" spans="15:15">
      <c r="O1947" s="8"/>
    </row>
    <row r="1948" spans="15:15">
      <c r="O1948" s="8"/>
    </row>
    <row r="1949" spans="15:15">
      <c r="O1949" s="8"/>
    </row>
    <row r="1950" spans="15:15">
      <c r="O1950" s="8"/>
    </row>
    <row r="1951" spans="15:15">
      <c r="O1951" s="8"/>
    </row>
    <row r="1952" spans="15:15">
      <c r="O1952" s="8"/>
    </row>
    <row r="1953" spans="15:15">
      <c r="O1953" s="8"/>
    </row>
    <row r="1954" spans="15:15">
      <c r="O1954" s="8"/>
    </row>
    <row r="1955" spans="15:15">
      <c r="O1955" s="8"/>
    </row>
    <row r="1956" spans="15:15">
      <c r="O1956" s="8"/>
    </row>
    <row r="1957" spans="15:15">
      <c r="O1957" s="8"/>
    </row>
    <row r="1958" spans="15:15">
      <c r="O1958" s="8"/>
    </row>
    <row r="1959" spans="15:15">
      <c r="O1959" s="8"/>
    </row>
    <row r="1960" spans="15:15">
      <c r="O1960" s="8"/>
    </row>
    <row r="1961" spans="15:15">
      <c r="O1961" s="8"/>
    </row>
    <row r="1962" spans="15:15">
      <c r="O1962" s="8"/>
    </row>
    <row r="1963" spans="15:15">
      <c r="O1963" s="8"/>
    </row>
    <row r="1964" spans="15:15">
      <c r="O1964" s="8"/>
    </row>
    <row r="1965" spans="15:15">
      <c r="O1965" s="8"/>
    </row>
    <row r="1966" spans="15:15">
      <c r="O1966" s="8"/>
    </row>
    <row r="1967" spans="15:15">
      <c r="O1967" s="8"/>
    </row>
    <row r="1968" spans="15:15">
      <c r="O1968" s="8"/>
    </row>
    <row r="1969" spans="15:15">
      <c r="O1969" s="8"/>
    </row>
    <row r="1970" spans="15:15">
      <c r="O1970" s="8"/>
    </row>
  </sheetData>
  <mergeCells count="13">
    <mergeCell ref="N1:N2"/>
    <mergeCell ref="O1:O2"/>
    <mergeCell ref="I1:I2"/>
    <mergeCell ref="J1:L1"/>
    <mergeCell ref="M1:M2"/>
    <mergeCell ref="A1:A2"/>
    <mergeCell ref="B1:B2"/>
    <mergeCell ref="C1:C2"/>
    <mergeCell ref="D1:D2"/>
    <mergeCell ref="E1:E2"/>
    <mergeCell ref="F1:F2"/>
    <mergeCell ref="G1:G2"/>
    <mergeCell ref="H1:H2"/>
  </mergeCells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E32F-47FB-7B40-8642-4471FC02982D}">
  <sheetPr codeName="Лист14"/>
  <dimension ref="A1:Q1945"/>
  <sheetViews>
    <sheetView zoomScaleNormal="100" workbookViewId="0">
      <selection activeCell="B1" sqref="B1:B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17" width="7.83203125" customWidth="1"/>
  </cols>
  <sheetData>
    <row r="1" spans="1:17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191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17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17" ht="14" customHeight="1">
      <c r="A3" s="36">
        <v>1</v>
      </c>
      <c r="B3" s="23">
        <v>75</v>
      </c>
      <c r="C3" s="23" t="s">
        <v>69</v>
      </c>
      <c r="D3" s="23" t="s">
        <v>187</v>
      </c>
      <c r="E3" s="23" t="s">
        <v>70</v>
      </c>
      <c r="F3" s="23" t="s">
        <v>5</v>
      </c>
      <c r="G3" s="30">
        <v>31564</v>
      </c>
      <c r="H3" s="23">
        <v>73.3</v>
      </c>
      <c r="I3" s="18">
        <v>0.67669999999999997</v>
      </c>
      <c r="J3" s="23">
        <v>110</v>
      </c>
      <c r="K3" s="33">
        <v>120</v>
      </c>
      <c r="L3" s="33">
        <v>120</v>
      </c>
      <c r="M3" s="23" t="s">
        <v>49</v>
      </c>
      <c r="N3" s="49">
        <v>110</v>
      </c>
      <c r="O3" s="18">
        <f t="shared" ref="O3:O5" si="0">N3*I3</f>
        <v>74.436999999999998</v>
      </c>
      <c r="P3" s="51"/>
      <c r="Q3" s="28">
        <v>12</v>
      </c>
    </row>
    <row r="4" spans="1:17" ht="14" customHeight="1">
      <c r="A4" s="36">
        <v>1</v>
      </c>
      <c r="B4" s="43">
        <v>100</v>
      </c>
      <c r="C4" s="43" t="s">
        <v>70</v>
      </c>
      <c r="D4" s="43" t="s">
        <v>187</v>
      </c>
      <c r="E4" s="43"/>
      <c r="F4" s="43" t="s">
        <v>128</v>
      </c>
      <c r="G4" s="30">
        <v>30536</v>
      </c>
      <c r="H4" s="23">
        <v>96.6</v>
      </c>
      <c r="I4" s="18">
        <v>0.56299999999999994</v>
      </c>
      <c r="J4" s="23">
        <v>200</v>
      </c>
      <c r="K4" s="23">
        <v>212.5</v>
      </c>
      <c r="L4" s="33">
        <v>217.5</v>
      </c>
      <c r="M4" s="23" t="s">
        <v>49</v>
      </c>
      <c r="N4" s="49">
        <v>212.5</v>
      </c>
      <c r="O4" s="18">
        <f t="shared" si="0"/>
        <v>119.63749999999999</v>
      </c>
      <c r="P4" s="51"/>
      <c r="Q4" s="28">
        <v>12</v>
      </c>
    </row>
    <row r="5" spans="1:17" ht="14" customHeight="1">
      <c r="A5" s="36">
        <v>1</v>
      </c>
      <c r="B5" s="23">
        <v>100</v>
      </c>
      <c r="C5" s="23" t="s">
        <v>89</v>
      </c>
      <c r="D5" s="23" t="s">
        <v>52</v>
      </c>
      <c r="E5" s="23"/>
      <c r="F5" s="23" t="s">
        <v>178</v>
      </c>
      <c r="G5" s="30">
        <v>29351</v>
      </c>
      <c r="H5" s="23">
        <v>97.5</v>
      </c>
      <c r="I5" s="18">
        <v>0.5605</v>
      </c>
      <c r="J5" s="23">
        <v>170</v>
      </c>
      <c r="K5" s="23">
        <v>180</v>
      </c>
      <c r="L5" s="33">
        <v>185</v>
      </c>
      <c r="M5" s="23" t="s">
        <v>49</v>
      </c>
      <c r="N5" s="49">
        <v>180</v>
      </c>
      <c r="O5" s="18">
        <f t="shared" si="0"/>
        <v>100.89</v>
      </c>
      <c r="P5" s="51"/>
      <c r="Q5" s="28">
        <v>12</v>
      </c>
    </row>
    <row r="6" spans="1:17">
      <c r="O6" s="8"/>
      <c r="P6" s="7"/>
    </row>
    <row r="7" spans="1:17">
      <c r="O7" s="8"/>
      <c r="P7" s="7"/>
    </row>
    <row r="8" spans="1:17">
      <c r="O8" s="8"/>
      <c r="P8" s="7"/>
    </row>
    <row r="9" spans="1:17">
      <c r="O9" s="8"/>
      <c r="P9" s="7"/>
    </row>
    <row r="10" spans="1:17">
      <c r="O10" s="8"/>
      <c r="P10" s="7"/>
    </row>
    <row r="11" spans="1:17">
      <c r="O11" s="8"/>
      <c r="P11" s="7"/>
    </row>
    <row r="12" spans="1:17">
      <c r="O12" s="8"/>
      <c r="P12" s="7"/>
    </row>
    <row r="13" spans="1:17">
      <c r="O13" s="8"/>
      <c r="P13" s="7"/>
    </row>
    <row r="14" spans="1:17">
      <c r="O14" s="8"/>
      <c r="P14" s="7"/>
    </row>
    <row r="15" spans="1:17">
      <c r="O15" s="8"/>
      <c r="P15" s="7"/>
    </row>
    <row r="16" spans="1:17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  <c r="P137" s="7"/>
    </row>
    <row r="138" spans="15:16">
      <c r="O138" s="8"/>
      <c r="P138" s="7"/>
    </row>
    <row r="139" spans="15:16">
      <c r="O139" s="8"/>
      <c r="P139" s="7"/>
    </row>
    <row r="140" spans="15:16">
      <c r="O140" s="8"/>
      <c r="P140" s="7"/>
    </row>
    <row r="141" spans="15:16">
      <c r="O141" s="8"/>
      <c r="P141" s="7"/>
    </row>
    <row r="142" spans="15:16">
      <c r="O142" s="8"/>
      <c r="P142" s="7"/>
    </row>
    <row r="143" spans="15:16">
      <c r="O143" s="8"/>
      <c r="P143" s="7"/>
    </row>
    <row r="144" spans="15:16">
      <c r="O144" s="8"/>
    </row>
    <row r="145" spans="15:15">
      <c r="O145" s="8"/>
    </row>
    <row r="146" spans="15:15">
      <c r="O146" s="8"/>
    </row>
    <row r="147" spans="15:15">
      <c r="O147" s="8"/>
    </row>
    <row r="148" spans="15:15">
      <c r="O148" s="8"/>
    </row>
    <row r="149" spans="15:15">
      <c r="O149" s="8"/>
    </row>
    <row r="150" spans="15:15">
      <c r="O150" s="8"/>
    </row>
    <row r="151" spans="15:15">
      <c r="O151" s="8"/>
    </row>
    <row r="152" spans="15:15">
      <c r="O152" s="8"/>
    </row>
    <row r="153" spans="15:15">
      <c r="O153" s="8"/>
    </row>
    <row r="154" spans="15:15">
      <c r="O154" s="8"/>
    </row>
    <row r="155" spans="15:15">
      <c r="O155" s="8"/>
    </row>
    <row r="156" spans="15:15">
      <c r="O156" s="8"/>
    </row>
    <row r="157" spans="15:15">
      <c r="O157" s="8"/>
    </row>
    <row r="158" spans="15:15">
      <c r="O158" s="8"/>
    </row>
    <row r="159" spans="15:15">
      <c r="O159" s="8"/>
    </row>
    <row r="160" spans="15:15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  <row r="1939" spans="15:15">
      <c r="O1939" s="8"/>
    </row>
    <row r="1940" spans="15:15">
      <c r="O1940" s="8"/>
    </row>
    <row r="1941" spans="15:15">
      <c r="O1941" s="8"/>
    </row>
    <row r="1942" spans="15:15">
      <c r="O1942" s="8"/>
    </row>
    <row r="1943" spans="15:15">
      <c r="O1943" s="8"/>
    </row>
    <row r="1944" spans="15:15">
      <c r="O1944" s="8"/>
    </row>
    <row r="1945" spans="15:15">
      <c r="O1945" s="8"/>
    </row>
  </sheetData>
  <mergeCells count="13">
    <mergeCell ref="I1:I2"/>
    <mergeCell ref="J1:L1"/>
    <mergeCell ref="M1:M2"/>
    <mergeCell ref="N1:N2"/>
    <mergeCell ref="O1:O2"/>
    <mergeCell ref="A1:A2"/>
    <mergeCell ref="B1:B2"/>
    <mergeCell ref="C1:C2"/>
    <mergeCell ref="D1:D2"/>
    <mergeCell ref="E1:E2"/>
    <mergeCell ref="F1:F2"/>
    <mergeCell ref="G1:G2"/>
    <mergeCell ref="H1:H2"/>
  </mergeCells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5463-65DD-F847-AC68-AFE4A69995EC}">
  <sheetPr codeName="Лист4"/>
  <dimension ref="A1:R1940"/>
  <sheetViews>
    <sheetView zoomScaleNormal="100" workbookViewId="0">
      <selection activeCell="B1" sqref="B1:B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18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191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18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18" ht="14" customHeight="1">
      <c r="A3" s="36" t="s">
        <v>49</v>
      </c>
      <c r="B3" s="58">
        <v>82.5</v>
      </c>
      <c r="C3" s="58" t="s">
        <v>117</v>
      </c>
      <c r="D3" s="58" t="s">
        <v>187</v>
      </c>
      <c r="E3" s="58" t="s">
        <v>115</v>
      </c>
      <c r="F3" s="58" t="s">
        <v>128</v>
      </c>
      <c r="G3" s="59">
        <v>32092</v>
      </c>
      <c r="H3" s="58">
        <v>81.95</v>
      </c>
      <c r="I3" s="57">
        <v>0.63190000000000002</v>
      </c>
      <c r="J3" s="54">
        <v>202.5</v>
      </c>
      <c r="K3" s="54">
        <v>202.5</v>
      </c>
      <c r="L3" s="54">
        <v>202.5</v>
      </c>
      <c r="M3" s="23" t="s">
        <v>49</v>
      </c>
      <c r="N3" s="71">
        <v>0</v>
      </c>
      <c r="O3" s="57">
        <f t="shared" ref="O3:O6" si="0">N3*I3</f>
        <v>0</v>
      </c>
      <c r="P3" s="53"/>
      <c r="Q3" s="28" t="s">
        <v>49</v>
      </c>
      <c r="R3" s="38"/>
    </row>
    <row r="4" spans="1:18" ht="14" customHeight="1">
      <c r="A4" s="36">
        <v>1</v>
      </c>
      <c r="B4" s="55">
        <v>82.5</v>
      </c>
      <c r="C4" s="55" t="s">
        <v>116</v>
      </c>
      <c r="D4" s="55" t="s">
        <v>24</v>
      </c>
      <c r="E4" s="55"/>
      <c r="F4" s="55" t="s">
        <v>180</v>
      </c>
      <c r="G4" s="56">
        <v>26749</v>
      </c>
      <c r="H4" s="55">
        <v>80.599999999999994</v>
      </c>
      <c r="I4" s="57">
        <v>0.62949999999999995</v>
      </c>
      <c r="J4" s="55">
        <v>190</v>
      </c>
      <c r="K4" s="54">
        <v>202.5</v>
      </c>
      <c r="L4" s="54">
        <v>202.5</v>
      </c>
      <c r="M4" s="23" t="s">
        <v>49</v>
      </c>
      <c r="N4" s="71">
        <v>190</v>
      </c>
      <c r="O4" s="57">
        <f t="shared" si="0"/>
        <v>119.60499999999999</v>
      </c>
      <c r="P4" s="53"/>
      <c r="Q4" s="28">
        <v>12</v>
      </c>
      <c r="R4" s="38"/>
    </row>
    <row r="5" spans="1:18" ht="14" customHeight="1">
      <c r="A5" s="36">
        <v>1</v>
      </c>
      <c r="B5" s="55">
        <v>90</v>
      </c>
      <c r="C5" s="55" t="s">
        <v>118</v>
      </c>
      <c r="D5" s="55" t="s">
        <v>187</v>
      </c>
      <c r="E5" s="55"/>
      <c r="F5" s="55" t="s">
        <v>128</v>
      </c>
      <c r="G5" s="56">
        <v>31240</v>
      </c>
      <c r="H5" s="55">
        <v>86</v>
      </c>
      <c r="I5" s="57">
        <v>0.60219999999999996</v>
      </c>
      <c r="J5" s="55">
        <v>180</v>
      </c>
      <c r="K5" s="55">
        <v>200</v>
      </c>
      <c r="L5" s="54">
        <v>217.5</v>
      </c>
      <c r="M5" s="23" t="s">
        <v>49</v>
      </c>
      <c r="N5" s="71">
        <v>200</v>
      </c>
      <c r="O5" s="57">
        <f t="shared" si="0"/>
        <v>120.44</v>
      </c>
      <c r="P5" s="55"/>
      <c r="Q5" s="28">
        <v>12</v>
      </c>
      <c r="R5" s="38"/>
    </row>
    <row r="6" spans="1:18" ht="14" customHeight="1">
      <c r="A6" s="36">
        <v>2</v>
      </c>
      <c r="B6" s="55">
        <v>90</v>
      </c>
      <c r="C6" s="55" t="s">
        <v>119</v>
      </c>
      <c r="D6" s="55" t="s">
        <v>187</v>
      </c>
      <c r="E6" s="55"/>
      <c r="F6" s="55" t="s">
        <v>180</v>
      </c>
      <c r="G6" s="56">
        <v>31452</v>
      </c>
      <c r="H6" s="55">
        <v>88.4</v>
      </c>
      <c r="I6" s="57">
        <v>0.59179999999999999</v>
      </c>
      <c r="J6" s="55">
        <v>180</v>
      </c>
      <c r="K6" s="55">
        <v>200</v>
      </c>
      <c r="L6" s="54">
        <v>217.5</v>
      </c>
      <c r="M6" s="23" t="s">
        <v>49</v>
      </c>
      <c r="N6" s="71">
        <v>200</v>
      </c>
      <c r="O6" s="57">
        <f t="shared" si="0"/>
        <v>118.36</v>
      </c>
      <c r="P6" s="55"/>
      <c r="Q6" s="28">
        <v>5</v>
      </c>
      <c r="R6" s="38"/>
    </row>
    <row r="7" spans="1:18">
      <c r="O7" s="8"/>
      <c r="P7" s="7"/>
    </row>
    <row r="8" spans="1:18">
      <c r="O8" s="8"/>
      <c r="P8" s="7"/>
    </row>
    <row r="9" spans="1:18">
      <c r="O9" s="8"/>
      <c r="P9" s="7"/>
    </row>
    <row r="10" spans="1:18">
      <c r="O10" s="8"/>
      <c r="P10" s="7"/>
    </row>
    <row r="11" spans="1:18">
      <c r="O11" s="8"/>
      <c r="P11" s="7"/>
    </row>
    <row r="12" spans="1:18">
      <c r="O12" s="8"/>
      <c r="P12" s="7"/>
    </row>
    <row r="13" spans="1:18">
      <c r="O13" s="8"/>
      <c r="P13" s="7"/>
    </row>
    <row r="14" spans="1:18">
      <c r="O14" s="8"/>
      <c r="P14" s="7"/>
    </row>
    <row r="15" spans="1:18">
      <c r="O15" s="8"/>
      <c r="P15" s="7"/>
    </row>
    <row r="16" spans="1:18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  <c r="P137" s="7"/>
    </row>
    <row r="138" spans="15:16">
      <c r="O138" s="8"/>
      <c r="P138" s="7"/>
    </row>
    <row r="139" spans="15:16">
      <c r="O139" s="8"/>
    </row>
    <row r="140" spans="15:16">
      <c r="O140" s="8"/>
    </row>
    <row r="141" spans="15:16">
      <c r="O141" s="8"/>
    </row>
    <row r="142" spans="15:16">
      <c r="O142" s="8"/>
    </row>
    <row r="143" spans="15:16">
      <c r="O143" s="8"/>
    </row>
    <row r="144" spans="15:16">
      <c r="O144" s="8"/>
    </row>
    <row r="145" spans="15:15">
      <c r="O145" s="8"/>
    </row>
    <row r="146" spans="15:15">
      <c r="O146" s="8"/>
    </row>
    <row r="147" spans="15:15">
      <c r="O147" s="8"/>
    </row>
    <row r="148" spans="15:15">
      <c r="O148" s="8"/>
    </row>
    <row r="149" spans="15:15">
      <c r="O149" s="8"/>
    </row>
    <row r="150" spans="15:15">
      <c r="O150" s="8"/>
    </row>
    <row r="151" spans="15:15">
      <c r="O151" s="8"/>
    </row>
    <row r="152" spans="15:15">
      <c r="O152" s="8"/>
    </row>
    <row r="153" spans="15:15">
      <c r="O153" s="8"/>
    </row>
    <row r="154" spans="15:15">
      <c r="O154" s="8"/>
    </row>
    <row r="155" spans="15:15">
      <c r="O155" s="8"/>
    </row>
    <row r="156" spans="15:15">
      <c r="O156" s="8"/>
    </row>
    <row r="157" spans="15:15">
      <c r="O157" s="8"/>
    </row>
    <row r="158" spans="15:15">
      <c r="O158" s="8"/>
    </row>
    <row r="159" spans="15:15">
      <c r="O159" s="8"/>
    </row>
    <row r="160" spans="15:15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  <row r="1939" spans="15:15">
      <c r="O1939" s="8"/>
    </row>
    <row r="1940" spans="15:15">
      <c r="O1940" s="8"/>
    </row>
  </sheetData>
  <mergeCells count="13">
    <mergeCell ref="J1:L1"/>
    <mergeCell ref="M1:M2"/>
    <mergeCell ref="N1:N2"/>
    <mergeCell ref="O1:O2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25A4-01C7-284A-8A60-000C5FC9E394}">
  <sheetPr codeName="Лист16"/>
  <dimension ref="A1:R1938"/>
  <sheetViews>
    <sheetView zoomScaleNormal="100" workbookViewId="0">
      <selection activeCell="B1" sqref="B1:B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18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191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18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18" ht="14" customHeight="1">
      <c r="A3" s="36">
        <v>1</v>
      </c>
      <c r="B3" s="55">
        <v>100</v>
      </c>
      <c r="C3" s="55" t="s">
        <v>121</v>
      </c>
      <c r="D3" s="55" t="s">
        <v>187</v>
      </c>
      <c r="E3" s="55" t="s">
        <v>122</v>
      </c>
      <c r="F3" s="55" t="s">
        <v>5</v>
      </c>
      <c r="G3" s="56">
        <v>31043</v>
      </c>
      <c r="H3" s="55">
        <v>91.75</v>
      </c>
      <c r="I3" s="57">
        <v>0.57879999999999998</v>
      </c>
      <c r="J3" s="54">
        <v>200</v>
      </c>
      <c r="K3" s="55">
        <v>200</v>
      </c>
      <c r="L3" s="54">
        <v>215</v>
      </c>
      <c r="M3" s="23" t="s">
        <v>49</v>
      </c>
      <c r="N3" s="71">
        <v>200</v>
      </c>
      <c r="O3" s="57">
        <f t="shared" ref="O3:O4" si="0">N3*I3</f>
        <v>115.75999999999999</v>
      </c>
      <c r="P3" s="55"/>
      <c r="Q3" s="28">
        <v>12</v>
      </c>
      <c r="R3" s="38"/>
    </row>
    <row r="4" spans="1:18" ht="14" customHeight="1">
      <c r="A4" s="36">
        <v>1</v>
      </c>
      <c r="B4" s="55">
        <v>110</v>
      </c>
      <c r="C4" s="55" t="s">
        <v>124</v>
      </c>
      <c r="D4" s="55" t="s">
        <v>187</v>
      </c>
      <c r="E4" s="55" t="s">
        <v>125</v>
      </c>
      <c r="F4" s="55" t="s">
        <v>5</v>
      </c>
      <c r="G4" s="56">
        <v>34096</v>
      </c>
      <c r="H4" s="55">
        <v>104</v>
      </c>
      <c r="I4" s="57">
        <v>0.54549999999999998</v>
      </c>
      <c r="J4" s="55">
        <v>250</v>
      </c>
      <c r="K4" s="54">
        <v>260</v>
      </c>
      <c r="L4" s="54">
        <v>270</v>
      </c>
      <c r="M4" s="23" t="s">
        <v>49</v>
      </c>
      <c r="N4" s="71">
        <v>250</v>
      </c>
      <c r="O4" s="57">
        <f t="shared" si="0"/>
        <v>136.375</v>
      </c>
      <c r="P4" s="55"/>
      <c r="Q4" s="28">
        <v>12</v>
      </c>
      <c r="R4" s="38"/>
    </row>
    <row r="5" spans="1:18">
      <c r="O5" s="8"/>
      <c r="P5" s="7"/>
    </row>
    <row r="6" spans="1:18">
      <c r="O6" s="8"/>
      <c r="P6" s="7"/>
    </row>
    <row r="7" spans="1:18">
      <c r="O7" s="8"/>
      <c r="P7" s="7"/>
    </row>
    <row r="8" spans="1:18">
      <c r="O8" s="8"/>
      <c r="P8" s="7"/>
    </row>
    <row r="9" spans="1:18">
      <c r="O9" s="8"/>
      <c r="P9" s="7"/>
    </row>
    <row r="10" spans="1:18">
      <c r="O10" s="8"/>
      <c r="P10" s="7"/>
    </row>
    <row r="11" spans="1:18">
      <c r="O11" s="8"/>
      <c r="P11" s="7"/>
    </row>
    <row r="12" spans="1:18">
      <c r="O12" s="8"/>
      <c r="P12" s="7"/>
    </row>
    <row r="13" spans="1:18">
      <c r="O13" s="8"/>
      <c r="P13" s="7"/>
    </row>
    <row r="14" spans="1:18">
      <c r="O14" s="8"/>
      <c r="P14" s="7"/>
    </row>
    <row r="15" spans="1:18">
      <c r="O15" s="8"/>
      <c r="P15" s="7"/>
    </row>
    <row r="16" spans="1:18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</row>
    <row r="138" spans="15:16">
      <c r="O138" s="8"/>
    </row>
    <row r="139" spans="15:16">
      <c r="O139" s="8"/>
    </row>
    <row r="140" spans="15:16">
      <c r="O140" s="8"/>
    </row>
    <row r="141" spans="15:16">
      <c r="O141" s="8"/>
    </row>
    <row r="142" spans="15:16">
      <c r="O142" s="8"/>
    </row>
    <row r="143" spans="15:16">
      <c r="O143" s="8"/>
    </row>
    <row r="144" spans="15:16">
      <c r="O144" s="8"/>
    </row>
    <row r="145" spans="15:15">
      <c r="O145" s="8"/>
    </row>
    <row r="146" spans="15:15">
      <c r="O146" s="8"/>
    </row>
    <row r="147" spans="15:15">
      <c r="O147" s="8"/>
    </row>
    <row r="148" spans="15:15">
      <c r="O148" s="8"/>
    </row>
    <row r="149" spans="15:15">
      <c r="O149" s="8"/>
    </row>
    <row r="150" spans="15:15">
      <c r="O150" s="8"/>
    </row>
    <row r="151" spans="15:15">
      <c r="O151" s="8"/>
    </row>
    <row r="152" spans="15:15">
      <c r="O152" s="8"/>
    </row>
    <row r="153" spans="15:15">
      <c r="O153" s="8"/>
    </row>
    <row r="154" spans="15:15">
      <c r="O154" s="8"/>
    </row>
    <row r="155" spans="15:15">
      <c r="O155" s="8"/>
    </row>
    <row r="156" spans="15:15">
      <c r="O156" s="8"/>
    </row>
    <row r="157" spans="15:15">
      <c r="O157" s="8"/>
    </row>
    <row r="158" spans="15:15">
      <c r="O158" s="8"/>
    </row>
    <row r="159" spans="15:15">
      <c r="O159" s="8"/>
    </row>
    <row r="160" spans="15:15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</sheetData>
  <mergeCells count="13">
    <mergeCell ref="N1:N2"/>
    <mergeCell ref="O1:O2"/>
    <mergeCell ref="F1:F2"/>
    <mergeCell ref="G1:G2"/>
    <mergeCell ref="H1:H2"/>
    <mergeCell ref="I1:I2"/>
    <mergeCell ref="J1:L1"/>
    <mergeCell ref="M1:M2"/>
    <mergeCell ref="A1:A2"/>
    <mergeCell ref="B1:B2"/>
    <mergeCell ref="C1:C2"/>
    <mergeCell ref="D1:D2"/>
    <mergeCell ref="E1:E2"/>
  </mergeCells>
  <pageMargins left="0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DBB9-8A39-2841-B661-AEFF962C32E4}">
  <sheetPr codeName="Лист17"/>
  <dimension ref="A1:R1939"/>
  <sheetViews>
    <sheetView zoomScaleNormal="100" workbookViewId="0">
      <selection activeCell="B1" sqref="B1:B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18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191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18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18" ht="14" customHeight="1">
      <c r="A3" s="36" t="s">
        <v>49</v>
      </c>
      <c r="B3" s="58">
        <v>67.5</v>
      </c>
      <c r="C3" s="58" t="s">
        <v>112</v>
      </c>
      <c r="D3" s="58" t="s">
        <v>186</v>
      </c>
      <c r="E3" s="58" t="s">
        <v>113</v>
      </c>
      <c r="F3" s="58" t="s">
        <v>5</v>
      </c>
      <c r="G3" s="59">
        <v>38123</v>
      </c>
      <c r="H3" s="58">
        <v>66.2</v>
      </c>
      <c r="I3" s="57">
        <v>0.73870000000000002</v>
      </c>
      <c r="J3" s="54">
        <v>122.5</v>
      </c>
      <c r="K3" s="54">
        <v>122.5</v>
      </c>
      <c r="L3" s="54">
        <v>122.5</v>
      </c>
      <c r="M3" s="23" t="s">
        <v>49</v>
      </c>
      <c r="N3" s="70">
        <v>0</v>
      </c>
      <c r="O3" s="57">
        <f t="shared" ref="O3:O5" si="0">N3*I3</f>
        <v>0</v>
      </c>
      <c r="P3" s="53"/>
      <c r="Q3" s="28" t="s">
        <v>49</v>
      </c>
      <c r="R3" s="38"/>
    </row>
    <row r="4" spans="1:18" ht="14" customHeight="1">
      <c r="A4" s="36">
        <v>1</v>
      </c>
      <c r="B4" s="58">
        <v>100</v>
      </c>
      <c r="C4" s="58" t="s">
        <v>123</v>
      </c>
      <c r="D4" s="58" t="s">
        <v>187</v>
      </c>
      <c r="E4" s="58" t="s">
        <v>115</v>
      </c>
      <c r="F4" s="58" t="s">
        <v>128</v>
      </c>
      <c r="G4" s="59">
        <v>30962</v>
      </c>
      <c r="H4" s="58">
        <v>99.9</v>
      </c>
      <c r="I4" s="57">
        <v>0.55400000000000005</v>
      </c>
      <c r="J4" s="54">
        <v>255</v>
      </c>
      <c r="K4" s="54">
        <v>262.5</v>
      </c>
      <c r="L4" s="54">
        <v>262.5</v>
      </c>
      <c r="M4" s="23" t="s">
        <v>49</v>
      </c>
      <c r="N4" s="71">
        <v>0</v>
      </c>
      <c r="O4" s="57">
        <f t="shared" si="0"/>
        <v>0</v>
      </c>
      <c r="P4" s="53"/>
      <c r="Q4" s="28">
        <v>12</v>
      </c>
      <c r="R4" s="38"/>
    </row>
    <row r="5" spans="1:18" ht="14" customHeight="1">
      <c r="A5" s="36">
        <v>1</v>
      </c>
      <c r="B5" s="55">
        <v>140</v>
      </c>
      <c r="C5" s="55" t="s">
        <v>129</v>
      </c>
      <c r="D5" s="55" t="s">
        <v>187</v>
      </c>
      <c r="E5" s="55"/>
      <c r="F5" s="55" t="s">
        <v>130</v>
      </c>
      <c r="G5" s="56">
        <v>32668</v>
      </c>
      <c r="H5" s="55">
        <v>138.69999999999999</v>
      </c>
      <c r="I5" s="57">
        <v>0.50480000000000003</v>
      </c>
      <c r="J5" s="54">
        <v>335</v>
      </c>
      <c r="K5" s="55">
        <v>335</v>
      </c>
      <c r="L5" s="54">
        <v>357.5</v>
      </c>
      <c r="M5" s="54">
        <v>362.5</v>
      </c>
      <c r="N5" s="71">
        <v>335</v>
      </c>
      <c r="O5" s="57">
        <f t="shared" si="0"/>
        <v>169.108</v>
      </c>
      <c r="P5" s="55"/>
      <c r="Q5" s="28">
        <v>12</v>
      </c>
      <c r="R5" s="38"/>
    </row>
    <row r="6" spans="1:18">
      <c r="O6" s="8"/>
      <c r="P6" s="7"/>
    </row>
    <row r="7" spans="1:18">
      <c r="O7" s="8"/>
      <c r="P7" s="7"/>
    </row>
    <row r="8" spans="1:18">
      <c r="O8" s="8"/>
      <c r="P8" s="7"/>
    </row>
    <row r="9" spans="1:18">
      <c r="O9" s="8"/>
      <c r="P9" s="7"/>
    </row>
    <row r="10" spans="1:18">
      <c r="O10" s="8"/>
      <c r="P10" s="7"/>
    </row>
    <row r="11" spans="1:18">
      <c r="O11" s="8"/>
      <c r="P11" s="7"/>
    </row>
    <row r="12" spans="1:18">
      <c r="O12" s="8"/>
      <c r="P12" s="7"/>
    </row>
    <row r="13" spans="1:18">
      <c r="O13" s="8"/>
      <c r="P13" s="7"/>
    </row>
    <row r="14" spans="1:18">
      <c r="O14" s="8"/>
      <c r="P14" s="7"/>
    </row>
    <row r="15" spans="1:18">
      <c r="O15" s="8"/>
      <c r="P15" s="7"/>
    </row>
    <row r="16" spans="1:18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  <c r="P136" s="7"/>
    </row>
    <row r="137" spans="15:16">
      <c r="O137" s="8"/>
      <c r="P137" s="7"/>
    </row>
    <row r="138" spans="15:16">
      <c r="O138" s="8"/>
    </row>
    <row r="139" spans="15:16">
      <c r="O139" s="8"/>
    </row>
    <row r="140" spans="15:16">
      <c r="O140" s="8"/>
    </row>
    <row r="141" spans="15:16">
      <c r="O141" s="8"/>
    </row>
    <row r="142" spans="15:16">
      <c r="O142" s="8"/>
    </row>
    <row r="143" spans="15:16">
      <c r="O143" s="8"/>
    </row>
    <row r="144" spans="15:16">
      <c r="O144" s="8"/>
    </row>
    <row r="145" spans="15:15">
      <c r="O145" s="8"/>
    </row>
    <row r="146" spans="15:15">
      <c r="O146" s="8"/>
    </row>
    <row r="147" spans="15:15">
      <c r="O147" s="8"/>
    </row>
    <row r="148" spans="15:15">
      <c r="O148" s="8"/>
    </row>
    <row r="149" spans="15:15">
      <c r="O149" s="8"/>
    </row>
    <row r="150" spans="15:15">
      <c r="O150" s="8"/>
    </row>
    <row r="151" spans="15:15">
      <c r="O151" s="8"/>
    </row>
    <row r="152" spans="15:15">
      <c r="O152" s="8"/>
    </row>
    <row r="153" spans="15:15">
      <c r="O153" s="8"/>
    </row>
    <row r="154" spans="15:15">
      <c r="O154" s="8"/>
    </row>
    <row r="155" spans="15:15">
      <c r="O155" s="8"/>
    </row>
    <row r="156" spans="15:15">
      <c r="O156" s="8"/>
    </row>
    <row r="157" spans="15:15">
      <c r="O157" s="8"/>
    </row>
    <row r="158" spans="15:15">
      <c r="O158" s="8"/>
    </row>
    <row r="159" spans="15:15">
      <c r="O159" s="8"/>
    </row>
    <row r="160" spans="15:15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  <row r="1938" spans="15:15">
      <c r="O1938" s="8"/>
    </row>
    <row r="1939" spans="15:15">
      <c r="O1939" s="8"/>
    </row>
  </sheetData>
  <mergeCells count="13">
    <mergeCell ref="N1:N2"/>
    <mergeCell ref="O1:O2"/>
    <mergeCell ref="F1:F2"/>
    <mergeCell ref="G1:G2"/>
    <mergeCell ref="H1:H2"/>
    <mergeCell ref="I1:I2"/>
    <mergeCell ref="J1:L1"/>
    <mergeCell ref="M1:M2"/>
    <mergeCell ref="A1:A2"/>
    <mergeCell ref="B1:B2"/>
    <mergeCell ref="C1:C2"/>
    <mergeCell ref="D1:D2"/>
    <mergeCell ref="E1:E2"/>
  </mergeCells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DA18-E58E-1541-8708-338AB52A4B6B}">
  <sheetPr codeName="Лист15"/>
  <dimension ref="A1:R1937"/>
  <sheetViews>
    <sheetView zoomScaleNormal="100" workbookViewId="0">
      <selection activeCell="B1" sqref="B1:B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18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191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18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18" ht="14" customHeight="1">
      <c r="A3" s="36">
        <v>1</v>
      </c>
      <c r="B3" s="55">
        <v>75</v>
      </c>
      <c r="C3" s="55" t="s">
        <v>69</v>
      </c>
      <c r="D3" s="55" t="s">
        <v>187</v>
      </c>
      <c r="E3" s="55" t="s">
        <v>70</v>
      </c>
      <c r="F3" s="55" t="s">
        <v>5</v>
      </c>
      <c r="G3" s="56">
        <v>31564</v>
      </c>
      <c r="H3" s="55">
        <v>73.3</v>
      </c>
      <c r="I3" s="57">
        <v>0.67669999999999997</v>
      </c>
      <c r="J3" s="54">
        <v>150</v>
      </c>
      <c r="K3" s="55">
        <v>150</v>
      </c>
      <c r="L3" s="55">
        <v>160</v>
      </c>
      <c r="M3" s="23" t="s">
        <v>49</v>
      </c>
      <c r="N3" s="71">
        <v>160</v>
      </c>
      <c r="O3" s="57">
        <f t="shared" ref="O3" si="0">N3*I3</f>
        <v>108.27199999999999</v>
      </c>
      <c r="P3" s="55"/>
      <c r="Q3" s="28">
        <v>12</v>
      </c>
      <c r="R3" s="38"/>
    </row>
    <row r="4" spans="1:18">
      <c r="O4" s="8"/>
      <c r="P4" s="7"/>
    </row>
    <row r="5" spans="1:18">
      <c r="O5" s="8"/>
      <c r="P5" s="7"/>
    </row>
    <row r="6" spans="1:18">
      <c r="O6" s="8"/>
      <c r="P6" s="7"/>
    </row>
    <row r="7" spans="1:18">
      <c r="O7" s="8"/>
      <c r="P7" s="7"/>
    </row>
    <row r="8" spans="1:18">
      <c r="O8" s="8"/>
      <c r="P8" s="7"/>
    </row>
    <row r="9" spans="1:18">
      <c r="O9" s="8"/>
      <c r="P9" s="7"/>
    </row>
    <row r="10" spans="1:18">
      <c r="O10" s="8"/>
      <c r="P10" s="7"/>
    </row>
    <row r="11" spans="1:18">
      <c r="O11" s="8"/>
      <c r="P11" s="7"/>
    </row>
    <row r="12" spans="1:18">
      <c r="O12" s="8"/>
      <c r="P12" s="7"/>
    </row>
    <row r="13" spans="1:18">
      <c r="O13" s="8"/>
      <c r="P13" s="7"/>
    </row>
    <row r="14" spans="1:18">
      <c r="O14" s="8"/>
      <c r="P14" s="7"/>
    </row>
    <row r="15" spans="1:18">
      <c r="O15" s="8"/>
      <c r="P15" s="7"/>
    </row>
    <row r="16" spans="1:18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</row>
    <row r="137" spans="15:16">
      <c r="O137" s="8"/>
    </row>
    <row r="138" spans="15:16">
      <c r="O138" s="8"/>
    </row>
    <row r="139" spans="15:16">
      <c r="O139" s="8"/>
    </row>
    <row r="140" spans="15:16">
      <c r="O140" s="8"/>
    </row>
    <row r="141" spans="15:16">
      <c r="O141" s="8"/>
    </row>
    <row r="142" spans="15:16">
      <c r="O142" s="8"/>
    </row>
    <row r="143" spans="15:16">
      <c r="O143" s="8"/>
    </row>
    <row r="144" spans="15:16">
      <c r="O144" s="8"/>
    </row>
    <row r="145" spans="15:15">
      <c r="O145" s="8"/>
    </row>
    <row r="146" spans="15:15">
      <c r="O146" s="8"/>
    </row>
    <row r="147" spans="15:15">
      <c r="O147" s="8"/>
    </row>
    <row r="148" spans="15:15">
      <c r="O148" s="8"/>
    </row>
    <row r="149" spans="15:15">
      <c r="O149" s="8"/>
    </row>
    <row r="150" spans="15:15">
      <c r="O150" s="8"/>
    </row>
    <row r="151" spans="15:15">
      <c r="O151" s="8"/>
    </row>
    <row r="152" spans="15:15">
      <c r="O152" s="8"/>
    </row>
    <row r="153" spans="15:15">
      <c r="O153" s="8"/>
    </row>
    <row r="154" spans="15:15">
      <c r="O154" s="8"/>
    </row>
    <row r="155" spans="15:15">
      <c r="O155" s="8"/>
    </row>
    <row r="156" spans="15:15">
      <c r="O156" s="8"/>
    </row>
    <row r="157" spans="15:15">
      <c r="O157" s="8"/>
    </row>
    <row r="158" spans="15:15">
      <c r="O158" s="8"/>
    </row>
    <row r="159" spans="15:15">
      <c r="O159" s="8"/>
    </row>
    <row r="160" spans="15:15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</sheetData>
  <mergeCells count="13">
    <mergeCell ref="N1:N2"/>
    <mergeCell ref="O1:O2"/>
    <mergeCell ref="F1:F2"/>
    <mergeCell ref="G1:G2"/>
    <mergeCell ref="H1:H2"/>
    <mergeCell ref="I1:I2"/>
    <mergeCell ref="J1:L1"/>
    <mergeCell ref="M1:M2"/>
    <mergeCell ref="A1:A2"/>
    <mergeCell ref="B1:B2"/>
    <mergeCell ref="C1:C2"/>
    <mergeCell ref="D1:D2"/>
    <mergeCell ref="E1:E2"/>
  </mergeCells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018D4-C62B-A14F-9316-C684CC2F105C}">
  <sheetPr codeName="Лист18"/>
  <dimension ref="A1:S1937"/>
  <sheetViews>
    <sheetView zoomScaleNormal="100" workbookViewId="0">
      <selection activeCell="B1" sqref="B1:B1048576"/>
    </sheetView>
  </sheetViews>
  <sheetFormatPr baseColWidth="10" defaultColWidth="8.83203125" defaultRowHeight="15"/>
  <cols>
    <col min="1" max="1" width="7" style="12" customWidth="1"/>
    <col min="2" max="2" width="7" style="5" customWidth="1"/>
    <col min="3" max="3" width="20.83203125" style="6" customWidth="1"/>
    <col min="4" max="4" width="11.6640625" style="5" customWidth="1"/>
    <col min="5" max="5" width="23.33203125" style="5" customWidth="1"/>
    <col min="6" max="6" width="26" style="5" customWidth="1"/>
    <col min="7" max="7" width="10.6640625" style="2" customWidth="1"/>
    <col min="8" max="8" width="8.1640625" style="4" customWidth="1"/>
    <col min="9" max="9" width="9.1640625" style="10" customWidth="1"/>
    <col min="10" max="12" width="7.83203125" style="3" customWidth="1"/>
    <col min="13" max="13" width="9.1640625" style="3" bestFit="1" customWidth="1"/>
    <col min="14" max="14" width="7.83203125" style="3" customWidth="1"/>
    <col min="15" max="15" width="9.1640625" style="9" bestFit="1" customWidth="1"/>
    <col min="16" max="16" width="9.1640625" bestFit="1" customWidth="1"/>
    <col min="17" max="22" width="7.83203125" customWidth="1"/>
  </cols>
  <sheetData>
    <row r="1" spans="1:19" ht="15.75" customHeight="1" thickBot="1">
      <c r="A1" s="100" t="s">
        <v>175</v>
      </c>
      <c r="B1" s="102" t="s">
        <v>0</v>
      </c>
      <c r="C1" s="102" t="s">
        <v>1</v>
      </c>
      <c r="D1" s="84" t="s">
        <v>176</v>
      </c>
      <c r="E1" s="102" t="s">
        <v>2</v>
      </c>
      <c r="F1" s="102" t="s">
        <v>183</v>
      </c>
      <c r="G1" s="84" t="s">
        <v>182</v>
      </c>
      <c r="H1" s="110" t="s">
        <v>3</v>
      </c>
      <c r="I1" s="112" t="s">
        <v>9</v>
      </c>
      <c r="J1" s="107" t="s">
        <v>191</v>
      </c>
      <c r="K1" s="108"/>
      <c r="L1" s="109"/>
      <c r="M1" s="102" t="s">
        <v>4</v>
      </c>
      <c r="N1" s="91" t="s">
        <v>4</v>
      </c>
      <c r="O1" s="121" t="s">
        <v>184</v>
      </c>
      <c r="P1" s="40"/>
      <c r="Q1" s="40"/>
    </row>
    <row r="2" spans="1:19" ht="16" thickBot="1">
      <c r="A2" s="101"/>
      <c r="B2" s="103"/>
      <c r="C2" s="103"/>
      <c r="D2" s="85"/>
      <c r="E2" s="103"/>
      <c r="F2" s="103"/>
      <c r="G2" s="85"/>
      <c r="H2" s="111"/>
      <c r="I2" s="113"/>
      <c r="J2" s="114">
        <v>1</v>
      </c>
      <c r="K2" s="115">
        <v>2</v>
      </c>
      <c r="L2" s="116">
        <v>3</v>
      </c>
      <c r="M2" s="106"/>
      <c r="N2" s="92"/>
      <c r="O2" s="122"/>
      <c r="P2" s="116"/>
      <c r="Q2" s="120"/>
    </row>
    <row r="3" spans="1:19" ht="14" customHeight="1" thickBot="1">
      <c r="A3" s="36">
        <v>1</v>
      </c>
      <c r="B3" s="55">
        <v>90</v>
      </c>
      <c r="C3" s="55" t="s">
        <v>113</v>
      </c>
      <c r="D3" s="55" t="s">
        <v>120</v>
      </c>
      <c r="E3" s="55"/>
      <c r="F3" s="55" t="s">
        <v>5</v>
      </c>
      <c r="G3" s="56">
        <v>18780</v>
      </c>
      <c r="H3" s="55">
        <v>88.4</v>
      </c>
      <c r="I3" s="57">
        <v>0.59179999999999999</v>
      </c>
      <c r="J3" s="55">
        <v>200</v>
      </c>
      <c r="K3" s="54">
        <v>210</v>
      </c>
      <c r="L3" s="55">
        <v>210</v>
      </c>
      <c r="M3" s="23" t="s">
        <v>49</v>
      </c>
      <c r="N3" s="71">
        <v>210</v>
      </c>
      <c r="O3" s="57">
        <f t="shared" ref="O3" si="0">N3*I3</f>
        <v>124.27799999999999</v>
      </c>
      <c r="P3" s="55"/>
      <c r="Q3" s="28">
        <v>12</v>
      </c>
      <c r="R3" s="89" t="s">
        <v>138</v>
      </c>
      <c r="S3" s="90"/>
    </row>
    <row r="4" spans="1:19">
      <c r="O4" s="8"/>
      <c r="P4" s="7"/>
    </row>
    <row r="5" spans="1:19">
      <c r="O5" s="8"/>
      <c r="P5" s="7"/>
    </row>
    <row r="6" spans="1:19">
      <c r="O6" s="8"/>
      <c r="P6" s="7"/>
    </row>
    <row r="7" spans="1:19">
      <c r="O7" s="8"/>
      <c r="P7" s="7"/>
    </row>
    <row r="8" spans="1:19">
      <c r="O8" s="8"/>
      <c r="P8" s="7"/>
    </row>
    <row r="9" spans="1:19">
      <c r="O9" s="8"/>
      <c r="P9" s="7"/>
    </row>
    <row r="10" spans="1:19">
      <c r="O10" s="8"/>
      <c r="P10" s="7"/>
    </row>
    <row r="11" spans="1:19">
      <c r="O11" s="8"/>
      <c r="P11" s="7"/>
    </row>
    <row r="12" spans="1:19">
      <c r="O12" s="8"/>
      <c r="P12" s="7"/>
    </row>
    <row r="13" spans="1:19">
      <c r="O13" s="8"/>
      <c r="P13" s="7"/>
    </row>
    <row r="14" spans="1:19">
      <c r="O14" s="8"/>
      <c r="P14" s="7"/>
    </row>
    <row r="15" spans="1:19">
      <c r="O15" s="8"/>
      <c r="P15" s="7"/>
    </row>
    <row r="16" spans="1:19">
      <c r="O16" s="8"/>
      <c r="P16" s="7"/>
    </row>
    <row r="17" spans="15:16">
      <c r="O17" s="8"/>
      <c r="P17" s="7"/>
    </row>
    <row r="18" spans="15:16">
      <c r="O18" s="8"/>
      <c r="P18" s="7"/>
    </row>
    <row r="19" spans="15:16">
      <c r="O19" s="8"/>
      <c r="P19" s="7"/>
    </row>
    <row r="20" spans="15:16">
      <c r="O20" s="8"/>
      <c r="P20" s="7"/>
    </row>
    <row r="21" spans="15:16">
      <c r="O21" s="8"/>
      <c r="P21" s="7"/>
    </row>
    <row r="22" spans="15:16">
      <c r="O22" s="8"/>
      <c r="P22" s="7"/>
    </row>
    <row r="23" spans="15:16">
      <c r="O23" s="8"/>
      <c r="P23" s="7"/>
    </row>
    <row r="24" spans="15:16">
      <c r="O24" s="8"/>
      <c r="P24" s="7"/>
    </row>
    <row r="25" spans="15:16">
      <c r="O25" s="8"/>
      <c r="P25" s="7"/>
    </row>
    <row r="26" spans="15:16">
      <c r="O26" s="8"/>
      <c r="P26" s="7"/>
    </row>
    <row r="27" spans="15:16">
      <c r="O27" s="8"/>
      <c r="P27" s="7"/>
    </row>
    <row r="28" spans="15:16">
      <c r="O28" s="8"/>
      <c r="P28" s="7"/>
    </row>
    <row r="29" spans="15:16">
      <c r="O29" s="8"/>
      <c r="P29" s="7"/>
    </row>
    <row r="30" spans="15:16">
      <c r="O30" s="8"/>
      <c r="P30" s="7"/>
    </row>
    <row r="31" spans="15:16">
      <c r="O31" s="8"/>
      <c r="P31" s="7"/>
    </row>
    <row r="32" spans="15:16">
      <c r="O32" s="8"/>
      <c r="P32" s="7"/>
    </row>
    <row r="33" spans="15:16">
      <c r="O33" s="8"/>
      <c r="P33" s="7"/>
    </row>
    <row r="34" spans="15:16">
      <c r="O34" s="8"/>
      <c r="P34" s="7"/>
    </row>
    <row r="35" spans="15:16">
      <c r="O35" s="8"/>
      <c r="P35" s="7"/>
    </row>
    <row r="36" spans="15:16">
      <c r="O36" s="8"/>
      <c r="P36" s="7"/>
    </row>
    <row r="37" spans="15:16">
      <c r="O37" s="8"/>
      <c r="P37" s="7"/>
    </row>
    <row r="38" spans="15:16">
      <c r="O38" s="8"/>
      <c r="P38" s="7"/>
    </row>
    <row r="39" spans="15:16">
      <c r="O39" s="8"/>
      <c r="P39" s="7"/>
    </row>
    <row r="40" spans="15:16">
      <c r="O40" s="8"/>
      <c r="P40" s="7"/>
    </row>
    <row r="41" spans="15:16">
      <c r="O41" s="8"/>
      <c r="P41" s="7"/>
    </row>
    <row r="42" spans="15:16">
      <c r="O42" s="8"/>
      <c r="P42" s="7"/>
    </row>
    <row r="43" spans="15:16">
      <c r="O43" s="8"/>
      <c r="P43" s="7"/>
    </row>
    <row r="44" spans="15:16">
      <c r="O44" s="8"/>
      <c r="P44" s="7"/>
    </row>
    <row r="45" spans="15:16">
      <c r="O45" s="8"/>
      <c r="P45" s="7"/>
    </row>
    <row r="46" spans="15:16">
      <c r="O46" s="8"/>
      <c r="P46" s="7"/>
    </row>
    <row r="47" spans="15:16">
      <c r="O47" s="8"/>
      <c r="P47" s="7"/>
    </row>
    <row r="48" spans="15:16">
      <c r="O48" s="8"/>
      <c r="P48" s="7"/>
    </row>
    <row r="49" spans="15:16">
      <c r="O49" s="8"/>
      <c r="P49" s="7"/>
    </row>
    <row r="50" spans="15:16">
      <c r="O50" s="8"/>
      <c r="P50" s="7"/>
    </row>
    <row r="51" spans="15:16">
      <c r="O51" s="8"/>
      <c r="P51" s="7"/>
    </row>
    <row r="52" spans="15:16">
      <c r="O52" s="8"/>
      <c r="P52" s="7"/>
    </row>
    <row r="53" spans="15:16">
      <c r="O53" s="8"/>
      <c r="P53" s="7"/>
    </row>
    <row r="54" spans="15:16">
      <c r="O54" s="8"/>
      <c r="P54" s="7"/>
    </row>
    <row r="55" spans="15:16">
      <c r="O55" s="8"/>
      <c r="P55" s="7"/>
    </row>
    <row r="56" spans="15:16">
      <c r="O56" s="8"/>
      <c r="P56" s="7"/>
    </row>
    <row r="57" spans="15:16">
      <c r="O57" s="8"/>
      <c r="P57" s="7"/>
    </row>
    <row r="58" spans="15:16">
      <c r="O58" s="8"/>
      <c r="P58" s="7"/>
    </row>
    <row r="59" spans="15:16">
      <c r="O59" s="8"/>
      <c r="P59" s="7"/>
    </row>
    <row r="60" spans="15:16">
      <c r="O60" s="8"/>
      <c r="P60" s="7"/>
    </row>
    <row r="61" spans="15:16">
      <c r="O61" s="8"/>
      <c r="P61" s="7"/>
    </row>
    <row r="62" spans="15:16">
      <c r="O62" s="8"/>
      <c r="P62" s="7"/>
    </row>
    <row r="63" spans="15:16">
      <c r="O63" s="8"/>
      <c r="P63" s="7"/>
    </row>
    <row r="64" spans="15:16">
      <c r="O64" s="8"/>
      <c r="P64" s="7"/>
    </row>
    <row r="65" spans="15:16">
      <c r="O65" s="8"/>
      <c r="P65" s="7"/>
    </row>
    <row r="66" spans="15:16">
      <c r="O66" s="8"/>
      <c r="P66" s="7"/>
    </row>
    <row r="67" spans="15:16">
      <c r="O67" s="8"/>
      <c r="P67" s="7"/>
    </row>
    <row r="68" spans="15:16">
      <c r="O68" s="8"/>
      <c r="P68" s="7"/>
    </row>
    <row r="69" spans="15:16">
      <c r="O69" s="8"/>
      <c r="P69" s="7"/>
    </row>
    <row r="70" spans="15:16">
      <c r="O70" s="8"/>
      <c r="P70" s="7"/>
    </row>
    <row r="71" spans="15:16">
      <c r="O71" s="8"/>
      <c r="P71" s="7"/>
    </row>
    <row r="72" spans="15:16">
      <c r="O72" s="8"/>
      <c r="P72" s="7"/>
    </row>
    <row r="73" spans="15:16">
      <c r="O73" s="8"/>
      <c r="P73" s="7"/>
    </row>
    <row r="74" spans="15:16">
      <c r="O74" s="8"/>
      <c r="P74" s="7"/>
    </row>
    <row r="75" spans="15:16">
      <c r="O75" s="8"/>
      <c r="P75" s="7"/>
    </row>
    <row r="76" spans="15:16">
      <c r="O76" s="8"/>
      <c r="P76" s="7"/>
    </row>
    <row r="77" spans="15:16">
      <c r="O77" s="8"/>
      <c r="P77" s="7"/>
    </row>
    <row r="78" spans="15:16">
      <c r="O78" s="8"/>
      <c r="P78" s="7"/>
    </row>
    <row r="79" spans="15:16">
      <c r="O79" s="8"/>
      <c r="P79" s="7"/>
    </row>
    <row r="80" spans="15:16">
      <c r="O80" s="8"/>
      <c r="P80" s="7"/>
    </row>
    <row r="81" spans="15:16">
      <c r="O81" s="8"/>
      <c r="P81" s="7"/>
    </row>
    <row r="82" spans="15:16">
      <c r="O82" s="8"/>
      <c r="P82" s="7"/>
    </row>
    <row r="83" spans="15:16">
      <c r="O83" s="8"/>
      <c r="P83" s="7"/>
    </row>
    <row r="84" spans="15:16">
      <c r="O84" s="8"/>
      <c r="P84" s="7"/>
    </row>
    <row r="85" spans="15:16">
      <c r="O85" s="8"/>
      <c r="P85" s="7"/>
    </row>
    <row r="86" spans="15:16">
      <c r="O86" s="8"/>
      <c r="P86" s="7"/>
    </row>
    <row r="87" spans="15:16">
      <c r="O87" s="8"/>
      <c r="P87" s="7"/>
    </row>
    <row r="88" spans="15:16">
      <c r="O88" s="8"/>
      <c r="P88" s="7"/>
    </row>
    <row r="89" spans="15:16">
      <c r="O89" s="8"/>
      <c r="P89" s="7"/>
    </row>
    <row r="90" spans="15:16">
      <c r="O90" s="8"/>
      <c r="P90" s="7"/>
    </row>
    <row r="91" spans="15:16">
      <c r="O91" s="8"/>
      <c r="P91" s="7"/>
    </row>
    <row r="92" spans="15:16">
      <c r="O92" s="8"/>
      <c r="P92" s="7"/>
    </row>
    <row r="93" spans="15:16">
      <c r="O93" s="8"/>
      <c r="P93" s="7"/>
    </row>
    <row r="94" spans="15:16">
      <c r="O94" s="8"/>
      <c r="P94" s="7"/>
    </row>
    <row r="95" spans="15:16">
      <c r="O95" s="8"/>
      <c r="P95" s="7"/>
    </row>
    <row r="96" spans="15:16">
      <c r="O96" s="8"/>
      <c r="P96" s="7"/>
    </row>
    <row r="97" spans="15:16">
      <c r="O97" s="8"/>
      <c r="P97" s="7"/>
    </row>
    <row r="98" spans="15:16">
      <c r="O98" s="8"/>
      <c r="P98" s="7"/>
    </row>
    <row r="99" spans="15:16">
      <c r="O99" s="8"/>
      <c r="P99" s="7"/>
    </row>
    <row r="100" spans="15:16">
      <c r="O100" s="8"/>
      <c r="P100" s="7"/>
    </row>
    <row r="101" spans="15:16">
      <c r="O101" s="8"/>
      <c r="P101" s="7"/>
    </row>
    <row r="102" spans="15:16">
      <c r="O102" s="8"/>
      <c r="P102" s="7"/>
    </row>
    <row r="103" spans="15:16">
      <c r="O103" s="8"/>
      <c r="P103" s="7"/>
    </row>
    <row r="104" spans="15:16">
      <c r="O104" s="8"/>
      <c r="P104" s="7"/>
    </row>
    <row r="105" spans="15:16">
      <c r="O105" s="8"/>
      <c r="P105" s="7"/>
    </row>
    <row r="106" spans="15:16">
      <c r="O106" s="8"/>
      <c r="P106" s="7"/>
    </row>
    <row r="107" spans="15:16">
      <c r="O107" s="8"/>
      <c r="P107" s="7"/>
    </row>
    <row r="108" spans="15:16">
      <c r="O108" s="8"/>
      <c r="P108" s="7"/>
    </row>
    <row r="109" spans="15:16">
      <c r="O109" s="8"/>
      <c r="P109" s="7"/>
    </row>
    <row r="110" spans="15:16">
      <c r="O110" s="8"/>
      <c r="P110" s="7"/>
    </row>
    <row r="111" spans="15:16">
      <c r="O111" s="8"/>
      <c r="P111" s="7"/>
    </row>
    <row r="112" spans="15:16">
      <c r="O112" s="8"/>
      <c r="P112" s="7"/>
    </row>
    <row r="113" spans="15:16">
      <c r="O113" s="8"/>
      <c r="P113" s="7"/>
    </row>
    <row r="114" spans="15:16">
      <c r="O114" s="8"/>
      <c r="P114" s="7"/>
    </row>
    <row r="115" spans="15:16">
      <c r="O115" s="8"/>
      <c r="P115" s="7"/>
    </row>
    <row r="116" spans="15:16">
      <c r="O116" s="8"/>
      <c r="P116" s="7"/>
    </row>
    <row r="117" spans="15:16">
      <c r="O117" s="8"/>
      <c r="P117" s="7"/>
    </row>
    <row r="118" spans="15:16">
      <c r="O118" s="8"/>
      <c r="P118" s="7"/>
    </row>
    <row r="119" spans="15:16">
      <c r="O119" s="8"/>
      <c r="P119" s="7"/>
    </row>
    <row r="120" spans="15:16">
      <c r="O120" s="8"/>
      <c r="P120" s="7"/>
    </row>
    <row r="121" spans="15:16">
      <c r="O121" s="8"/>
      <c r="P121" s="7"/>
    </row>
    <row r="122" spans="15:16">
      <c r="O122" s="8"/>
      <c r="P122" s="7"/>
    </row>
    <row r="123" spans="15:16">
      <c r="O123" s="8"/>
      <c r="P123" s="7"/>
    </row>
    <row r="124" spans="15:16">
      <c r="O124" s="8"/>
      <c r="P124" s="7"/>
    </row>
    <row r="125" spans="15:16">
      <c r="O125" s="8"/>
      <c r="P125" s="7"/>
    </row>
    <row r="126" spans="15:16">
      <c r="O126" s="8"/>
      <c r="P126" s="7"/>
    </row>
    <row r="127" spans="15:16">
      <c r="O127" s="8"/>
      <c r="P127" s="7"/>
    </row>
    <row r="128" spans="15:16">
      <c r="O128" s="8"/>
      <c r="P128" s="7"/>
    </row>
    <row r="129" spans="15:16">
      <c r="O129" s="8"/>
      <c r="P129" s="7"/>
    </row>
    <row r="130" spans="15:16">
      <c r="O130" s="8"/>
      <c r="P130" s="7"/>
    </row>
    <row r="131" spans="15:16">
      <c r="O131" s="8"/>
      <c r="P131" s="7"/>
    </row>
    <row r="132" spans="15:16">
      <c r="O132" s="8"/>
      <c r="P132" s="7"/>
    </row>
    <row r="133" spans="15:16">
      <c r="O133" s="8"/>
      <c r="P133" s="7"/>
    </row>
    <row r="134" spans="15:16">
      <c r="O134" s="8"/>
      <c r="P134" s="7"/>
    </row>
    <row r="135" spans="15:16">
      <c r="O135" s="8"/>
      <c r="P135" s="7"/>
    </row>
    <row r="136" spans="15:16">
      <c r="O136" s="8"/>
    </row>
    <row r="137" spans="15:16">
      <c r="O137" s="8"/>
    </row>
    <row r="138" spans="15:16">
      <c r="O138" s="8"/>
    </row>
    <row r="139" spans="15:16">
      <c r="O139" s="8"/>
    </row>
    <row r="140" spans="15:16">
      <c r="O140" s="8"/>
    </row>
    <row r="141" spans="15:16">
      <c r="O141" s="8"/>
    </row>
    <row r="142" spans="15:16">
      <c r="O142" s="8"/>
    </row>
    <row r="143" spans="15:16">
      <c r="O143" s="8"/>
    </row>
    <row r="144" spans="15:16">
      <c r="O144" s="8"/>
    </row>
    <row r="145" spans="15:15">
      <c r="O145" s="8"/>
    </row>
    <row r="146" spans="15:15">
      <c r="O146" s="8"/>
    </row>
    <row r="147" spans="15:15">
      <c r="O147" s="8"/>
    </row>
    <row r="148" spans="15:15">
      <c r="O148" s="8"/>
    </row>
    <row r="149" spans="15:15">
      <c r="O149" s="8"/>
    </row>
    <row r="150" spans="15:15">
      <c r="O150" s="8"/>
    </row>
    <row r="151" spans="15:15">
      <c r="O151" s="8"/>
    </row>
    <row r="152" spans="15:15">
      <c r="O152" s="8"/>
    </row>
    <row r="153" spans="15:15">
      <c r="O153" s="8"/>
    </row>
    <row r="154" spans="15:15">
      <c r="O154" s="8"/>
    </row>
    <row r="155" spans="15:15">
      <c r="O155" s="8"/>
    </row>
    <row r="156" spans="15:15">
      <c r="O156" s="8"/>
    </row>
    <row r="157" spans="15:15">
      <c r="O157" s="8"/>
    </row>
    <row r="158" spans="15:15">
      <c r="O158" s="8"/>
    </row>
    <row r="159" spans="15:15">
      <c r="O159" s="8"/>
    </row>
    <row r="160" spans="15:15">
      <c r="O160" s="8"/>
    </row>
    <row r="161" spans="15:15">
      <c r="O161" s="8"/>
    </row>
    <row r="162" spans="15:15">
      <c r="O162" s="8"/>
    </row>
    <row r="163" spans="15:15">
      <c r="O163" s="8"/>
    </row>
    <row r="164" spans="15:15">
      <c r="O164" s="8"/>
    </row>
    <row r="165" spans="15:15">
      <c r="O165" s="8"/>
    </row>
    <row r="166" spans="15:15">
      <c r="O166" s="8"/>
    </row>
    <row r="167" spans="15:15">
      <c r="O167" s="8"/>
    </row>
    <row r="168" spans="15:15">
      <c r="O168" s="8"/>
    </row>
    <row r="169" spans="15:15">
      <c r="O169" s="8"/>
    </row>
    <row r="170" spans="15:15">
      <c r="O170" s="8"/>
    </row>
    <row r="171" spans="15:15">
      <c r="O171" s="8"/>
    </row>
    <row r="172" spans="15:15">
      <c r="O172" s="8"/>
    </row>
    <row r="173" spans="15:15">
      <c r="O173" s="8"/>
    </row>
    <row r="174" spans="15:15">
      <c r="O174" s="8"/>
    </row>
    <row r="175" spans="15:15">
      <c r="O175" s="8"/>
    </row>
    <row r="176" spans="15:15">
      <c r="O176" s="8"/>
    </row>
    <row r="177" spans="15:15">
      <c r="O177" s="8"/>
    </row>
    <row r="178" spans="15:15">
      <c r="O178" s="8"/>
    </row>
    <row r="179" spans="15:15">
      <c r="O179" s="8"/>
    </row>
    <row r="180" spans="15:15">
      <c r="O180" s="8"/>
    </row>
    <row r="181" spans="15:15">
      <c r="O181" s="8"/>
    </row>
    <row r="182" spans="15:15">
      <c r="O182" s="8"/>
    </row>
    <row r="183" spans="15:15">
      <c r="O183" s="8"/>
    </row>
    <row r="184" spans="15:15">
      <c r="O184" s="8"/>
    </row>
    <row r="185" spans="15:15">
      <c r="O185" s="8"/>
    </row>
    <row r="186" spans="15:15">
      <c r="O186" s="8"/>
    </row>
    <row r="187" spans="15:15">
      <c r="O187" s="8"/>
    </row>
    <row r="188" spans="15:15">
      <c r="O188" s="8"/>
    </row>
    <row r="189" spans="15:15">
      <c r="O189" s="8"/>
    </row>
    <row r="190" spans="15:15">
      <c r="O190" s="8"/>
    </row>
    <row r="191" spans="15:15">
      <c r="O191" s="8"/>
    </row>
    <row r="192" spans="15:15">
      <c r="O192" s="8"/>
    </row>
    <row r="193" spans="15:15">
      <c r="O193" s="8"/>
    </row>
    <row r="194" spans="15:15">
      <c r="O194" s="8"/>
    </row>
    <row r="195" spans="15:15">
      <c r="O195" s="8"/>
    </row>
    <row r="196" spans="15:15">
      <c r="O196" s="8"/>
    </row>
    <row r="197" spans="15:15">
      <c r="O197" s="8"/>
    </row>
    <row r="198" spans="15:15">
      <c r="O198" s="8"/>
    </row>
    <row r="199" spans="15:15">
      <c r="O199" s="8"/>
    </row>
    <row r="200" spans="15:15">
      <c r="O200" s="8"/>
    </row>
    <row r="201" spans="15:15">
      <c r="O201" s="8"/>
    </row>
    <row r="202" spans="15:15">
      <c r="O202" s="8"/>
    </row>
    <row r="203" spans="15:15">
      <c r="O203" s="8"/>
    </row>
    <row r="204" spans="15:15">
      <c r="O204" s="8"/>
    </row>
    <row r="205" spans="15:15">
      <c r="O205" s="8"/>
    </row>
    <row r="206" spans="15:15">
      <c r="O206" s="8"/>
    </row>
    <row r="207" spans="15:15">
      <c r="O207" s="8"/>
    </row>
    <row r="208" spans="15:15">
      <c r="O208" s="8"/>
    </row>
    <row r="209" spans="15:15">
      <c r="O209" s="8"/>
    </row>
    <row r="210" spans="15:15">
      <c r="O210" s="8"/>
    </row>
    <row r="211" spans="15:15">
      <c r="O211" s="8"/>
    </row>
    <row r="212" spans="15:15">
      <c r="O212" s="8"/>
    </row>
    <row r="213" spans="15:15">
      <c r="O213" s="8"/>
    </row>
    <row r="214" spans="15:15">
      <c r="O214" s="8"/>
    </row>
    <row r="215" spans="15:15">
      <c r="O215" s="8"/>
    </row>
    <row r="216" spans="15:15">
      <c r="O216" s="8"/>
    </row>
    <row r="217" spans="15:15">
      <c r="O217" s="8"/>
    </row>
    <row r="218" spans="15:15">
      <c r="O218" s="8"/>
    </row>
    <row r="219" spans="15:15">
      <c r="O219" s="8"/>
    </row>
    <row r="220" spans="15:15">
      <c r="O220" s="8"/>
    </row>
    <row r="221" spans="15:15">
      <c r="O221" s="8"/>
    </row>
    <row r="222" spans="15:15">
      <c r="O222" s="8"/>
    </row>
    <row r="223" spans="15:15">
      <c r="O223" s="8"/>
    </row>
    <row r="224" spans="15:15">
      <c r="O224" s="8"/>
    </row>
    <row r="225" spans="15:15">
      <c r="O225" s="8"/>
    </row>
    <row r="226" spans="15:15">
      <c r="O226" s="8"/>
    </row>
    <row r="227" spans="15:15">
      <c r="O227" s="8"/>
    </row>
    <row r="228" spans="15:15">
      <c r="O228" s="8"/>
    </row>
    <row r="229" spans="15:15">
      <c r="O229" s="8"/>
    </row>
    <row r="230" spans="15:15">
      <c r="O230" s="8"/>
    </row>
    <row r="231" spans="15:15">
      <c r="O231" s="8"/>
    </row>
    <row r="232" spans="15:15">
      <c r="O232" s="8"/>
    </row>
    <row r="233" spans="15:15">
      <c r="O233" s="8"/>
    </row>
    <row r="234" spans="15:15">
      <c r="O234" s="8"/>
    </row>
    <row r="235" spans="15:15">
      <c r="O235" s="8"/>
    </row>
    <row r="236" spans="15:15">
      <c r="O236" s="8"/>
    </row>
    <row r="237" spans="15:15">
      <c r="O237" s="8"/>
    </row>
    <row r="238" spans="15:15">
      <c r="O238" s="8"/>
    </row>
    <row r="239" spans="15:15">
      <c r="O239" s="8"/>
    </row>
    <row r="240" spans="15:15">
      <c r="O240" s="8"/>
    </row>
    <row r="241" spans="15:15">
      <c r="O241" s="8"/>
    </row>
    <row r="242" spans="15:15">
      <c r="O242" s="8"/>
    </row>
    <row r="243" spans="15:15">
      <c r="O243" s="8"/>
    </row>
    <row r="244" spans="15:15">
      <c r="O244" s="8"/>
    </row>
    <row r="245" spans="15:15">
      <c r="O245" s="8"/>
    </row>
    <row r="246" spans="15:15">
      <c r="O246" s="8"/>
    </row>
    <row r="247" spans="15:15">
      <c r="O247" s="8"/>
    </row>
    <row r="248" spans="15:15">
      <c r="O248" s="8"/>
    </row>
    <row r="249" spans="15:15">
      <c r="O249" s="8"/>
    </row>
    <row r="250" spans="15:15">
      <c r="O250" s="8"/>
    </row>
    <row r="251" spans="15:15">
      <c r="O251" s="8"/>
    </row>
    <row r="252" spans="15:15">
      <c r="O252" s="8"/>
    </row>
    <row r="253" spans="15:15">
      <c r="O253" s="8"/>
    </row>
    <row r="254" spans="15:15">
      <c r="O254" s="8"/>
    </row>
    <row r="255" spans="15:15">
      <c r="O255" s="8"/>
    </row>
    <row r="256" spans="15:15">
      <c r="O256" s="8"/>
    </row>
    <row r="257" spans="15:15">
      <c r="O257" s="8"/>
    </row>
    <row r="258" spans="15:15">
      <c r="O258" s="8"/>
    </row>
    <row r="259" spans="15:15">
      <c r="O259" s="8"/>
    </row>
    <row r="260" spans="15:15">
      <c r="O260" s="8"/>
    </row>
    <row r="261" spans="15:15">
      <c r="O261" s="8"/>
    </row>
    <row r="262" spans="15:15">
      <c r="O262" s="8"/>
    </row>
    <row r="263" spans="15:15">
      <c r="O263" s="8"/>
    </row>
    <row r="264" spans="15:15">
      <c r="O264" s="8"/>
    </row>
    <row r="265" spans="15:15">
      <c r="O265" s="8"/>
    </row>
    <row r="266" spans="15:15">
      <c r="O266" s="8"/>
    </row>
    <row r="267" spans="15:15">
      <c r="O267" s="8"/>
    </row>
    <row r="268" spans="15:15">
      <c r="O268" s="8"/>
    </row>
    <row r="269" spans="15:15">
      <c r="O269" s="8"/>
    </row>
    <row r="270" spans="15:15">
      <c r="O270" s="8"/>
    </row>
    <row r="271" spans="15:15">
      <c r="O271" s="8"/>
    </row>
    <row r="272" spans="15:15">
      <c r="O272" s="8"/>
    </row>
    <row r="273" spans="15:15">
      <c r="O273" s="8"/>
    </row>
    <row r="274" spans="15:15">
      <c r="O274" s="8"/>
    </row>
    <row r="275" spans="15:15">
      <c r="O275" s="8"/>
    </row>
    <row r="276" spans="15:15">
      <c r="O276" s="8"/>
    </row>
    <row r="277" spans="15:15">
      <c r="O277" s="8"/>
    </row>
    <row r="278" spans="15:15">
      <c r="O278" s="8"/>
    </row>
    <row r="279" spans="15:15">
      <c r="O279" s="8"/>
    </row>
    <row r="280" spans="15:15">
      <c r="O280" s="8"/>
    </row>
    <row r="281" spans="15:15">
      <c r="O281" s="8"/>
    </row>
    <row r="282" spans="15:15">
      <c r="O282" s="8"/>
    </row>
    <row r="283" spans="15:15">
      <c r="O283" s="8"/>
    </row>
    <row r="284" spans="15:15">
      <c r="O284" s="8"/>
    </row>
    <row r="285" spans="15:15">
      <c r="O285" s="8"/>
    </row>
    <row r="286" spans="15:15">
      <c r="O286" s="8"/>
    </row>
    <row r="287" spans="15:15">
      <c r="O287" s="8"/>
    </row>
    <row r="288" spans="15:15">
      <c r="O288" s="8"/>
    </row>
    <row r="289" spans="15:15">
      <c r="O289" s="8"/>
    </row>
    <row r="290" spans="15:15">
      <c r="O290" s="8"/>
    </row>
    <row r="291" spans="15:15">
      <c r="O291" s="8"/>
    </row>
    <row r="292" spans="15:15">
      <c r="O292" s="8"/>
    </row>
    <row r="293" spans="15:15">
      <c r="O293" s="8"/>
    </row>
    <row r="294" spans="15:15">
      <c r="O294" s="8"/>
    </row>
    <row r="295" spans="15:15">
      <c r="O295" s="8"/>
    </row>
    <row r="296" spans="15:15">
      <c r="O296" s="8"/>
    </row>
    <row r="297" spans="15:15">
      <c r="O297" s="8"/>
    </row>
    <row r="298" spans="15:15">
      <c r="O298" s="8"/>
    </row>
    <row r="299" spans="15:15">
      <c r="O299" s="8"/>
    </row>
    <row r="300" spans="15:15">
      <c r="O300" s="8"/>
    </row>
    <row r="301" spans="15:15">
      <c r="O301" s="8"/>
    </row>
    <row r="302" spans="15:15">
      <c r="O302" s="8"/>
    </row>
    <row r="303" spans="15:15">
      <c r="O303" s="8"/>
    </row>
    <row r="304" spans="15:15">
      <c r="O304" s="8"/>
    </row>
    <row r="305" spans="15:15">
      <c r="O305" s="8"/>
    </row>
    <row r="306" spans="15:15">
      <c r="O306" s="8"/>
    </row>
    <row r="307" spans="15:15">
      <c r="O307" s="8"/>
    </row>
    <row r="308" spans="15:15">
      <c r="O308" s="8"/>
    </row>
    <row r="309" spans="15:15">
      <c r="O309" s="8"/>
    </row>
    <row r="310" spans="15:15">
      <c r="O310" s="8"/>
    </row>
    <row r="311" spans="15:15">
      <c r="O311" s="8"/>
    </row>
    <row r="312" spans="15:15">
      <c r="O312" s="8"/>
    </row>
    <row r="313" spans="15:15">
      <c r="O313" s="8"/>
    </row>
    <row r="314" spans="15:15">
      <c r="O314" s="8"/>
    </row>
    <row r="315" spans="15:15">
      <c r="O315" s="8"/>
    </row>
    <row r="316" spans="15:15">
      <c r="O316" s="8"/>
    </row>
    <row r="317" spans="15:15">
      <c r="O317" s="8"/>
    </row>
    <row r="318" spans="15:15">
      <c r="O318" s="8"/>
    </row>
    <row r="319" spans="15:15">
      <c r="O319" s="8"/>
    </row>
    <row r="320" spans="15:15">
      <c r="O320" s="8"/>
    </row>
    <row r="321" spans="15:15">
      <c r="O321" s="8"/>
    </row>
    <row r="322" spans="15:15">
      <c r="O322" s="8"/>
    </row>
    <row r="323" spans="15:15">
      <c r="O323" s="8"/>
    </row>
    <row r="324" spans="15:15">
      <c r="O324" s="8"/>
    </row>
    <row r="325" spans="15:15">
      <c r="O325" s="8"/>
    </row>
    <row r="326" spans="15:15">
      <c r="O326" s="8"/>
    </row>
    <row r="327" spans="15:15">
      <c r="O327" s="8"/>
    </row>
    <row r="328" spans="15:15">
      <c r="O328" s="8"/>
    </row>
    <row r="329" spans="15:15">
      <c r="O329" s="8"/>
    </row>
    <row r="330" spans="15:15">
      <c r="O330" s="8"/>
    </row>
    <row r="331" spans="15:15">
      <c r="O331" s="8"/>
    </row>
    <row r="332" spans="15:15">
      <c r="O332" s="8"/>
    </row>
    <row r="333" spans="15:15">
      <c r="O333" s="8"/>
    </row>
    <row r="334" spans="15:15">
      <c r="O334" s="8"/>
    </row>
    <row r="335" spans="15:15">
      <c r="O335" s="8"/>
    </row>
    <row r="336" spans="15:15">
      <c r="O336" s="8"/>
    </row>
    <row r="337" spans="15:15">
      <c r="O337" s="8"/>
    </row>
    <row r="338" spans="15:15">
      <c r="O338" s="8"/>
    </row>
    <row r="339" spans="15:15">
      <c r="O339" s="8"/>
    </row>
    <row r="340" spans="15:15">
      <c r="O340" s="8"/>
    </row>
    <row r="341" spans="15:15">
      <c r="O341" s="8"/>
    </row>
    <row r="342" spans="15:15">
      <c r="O342" s="8"/>
    </row>
    <row r="343" spans="15:15">
      <c r="O343" s="8"/>
    </row>
    <row r="344" spans="15:15">
      <c r="O344" s="8"/>
    </row>
    <row r="345" spans="15:15">
      <c r="O345" s="8"/>
    </row>
    <row r="346" spans="15:15">
      <c r="O346" s="8"/>
    </row>
    <row r="347" spans="15:15">
      <c r="O347" s="8"/>
    </row>
    <row r="348" spans="15:15">
      <c r="O348" s="8"/>
    </row>
    <row r="349" spans="15:15">
      <c r="O349" s="8"/>
    </row>
    <row r="350" spans="15:15">
      <c r="O350" s="8"/>
    </row>
    <row r="351" spans="15:15">
      <c r="O351" s="8"/>
    </row>
    <row r="352" spans="15:15">
      <c r="O352" s="8"/>
    </row>
    <row r="353" spans="15:15">
      <c r="O353" s="8"/>
    </row>
    <row r="354" spans="15:15">
      <c r="O354" s="8"/>
    </row>
    <row r="355" spans="15:15">
      <c r="O355" s="8"/>
    </row>
    <row r="356" spans="15:15">
      <c r="O356" s="8"/>
    </row>
    <row r="357" spans="15:15">
      <c r="O357" s="8"/>
    </row>
    <row r="358" spans="15:15">
      <c r="O358" s="8"/>
    </row>
    <row r="359" spans="15:15">
      <c r="O359" s="8"/>
    </row>
    <row r="360" spans="15:15">
      <c r="O360" s="8"/>
    </row>
    <row r="361" spans="15:15">
      <c r="O361" s="8"/>
    </row>
    <row r="362" spans="15:15">
      <c r="O362" s="8"/>
    </row>
    <row r="363" spans="15:15">
      <c r="O363" s="8"/>
    </row>
    <row r="364" spans="15:15">
      <c r="O364" s="8"/>
    </row>
    <row r="365" spans="15:15">
      <c r="O365" s="8"/>
    </row>
    <row r="366" spans="15:15">
      <c r="O366" s="8"/>
    </row>
    <row r="367" spans="15:15">
      <c r="O367" s="8"/>
    </row>
    <row r="368" spans="15:15">
      <c r="O368" s="8"/>
    </row>
    <row r="369" spans="15:15">
      <c r="O369" s="8"/>
    </row>
    <row r="370" spans="15:15">
      <c r="O370" s="8"/>
    </row>
    <row r="371" spans="15:15">
      <c r="O371" s="8"/>
    </row>
    <row r="372" spans="15:15">
      <c r="O372" s="8"/>
    </row>
    <row r="373" spans="15:15">
      <c r="O373" s="8"/>
    </row>
    <row r="374" spans="15:15">
      <c r="O374" s="8"/>
    </row>
    <row r="375" spans="15:15">
      <c r="O375" s="8"/>
    </row>
    <row r="376" spans="15:15">
      <c r="O376" s="8"/>
    </row>
    <row r="377" spans="15:15">
      <c r="O377" s="8"/>
    </row>
    <row r="378" spans="15:15">
      <c r="O378" s="8"/>
    </row>
    <row r="379" spans="15:15">
      <c r="O379" s="8"/>
    </row>
    <row r="380" spans="15:15">
      <c r="O380" s="8"/>
    </row>
    <row r="381" spans="15:15">
      <c r="O381" s="8"/>
    </row>
    <row r="382" spans="15:15">
      <c r="O382" s="8"/>
    </row>
    <row r="383" spans="15:15">
      <c r="O383" s="8"/>
    </row>
    <row r="384" spans="15:15">
      <c r="O384" s="8"/>
    </row>
    <row r="385" spans="15:15">
      <c r="O385" s="8"/>
    </row>
    <row r="386" spans="15:15">
      <c r="O386" s="8"/>
    </row>
    <row r="387" spans="15:15">
      <c r="O387" s="8"/>
    </row>
    <row r="388" spans="15:15">
      <c r="O388" s="8"/>
    </row>
    <row r="389" spans="15:15">
      <c r="O389" s="8"/>
    </row>
    <row r="390" spans="15:15">
      <c r="O390" s="8"/>
    </row>
    <row r="391" spans="15:15">
      <c r="O391" s="8"/>
    </row>
    <row r="392" spans="15:15">
      <c r="O392" s="8"/>
    </row>
    <row r="393" spans="15:15">
      <c r="O393" s="8"/>
    </row>
    <row r="394" spans="15:15">
      <c r="O394" s="8"/>
    </row>
    <row r="395" spans="15:15">
      <c r="O395" s="8"/>
    </row>
    <row r="396" spans="15:15">
      <c r="O396" s="8"/>
    </row>
    <row r="397" spans="15:15">
      <c r="O397" s="8"/>
    </row>
    <row r="398" spans="15:15">
      <c r="O398" s="8"/>
    </row>
    <row r="399" spans="15:15">
      <c r="O399" s="8"/>
    </row>
    <row r="400" spans="15:15">
      <c r="O400" s="8"/>
    </row>
    <row r="401" spans="15:15">
      <c r="O401" s="8"/>
    </row>
    <row r="402" spans="15:15">
      <c r="O402" s="8"/>
    </row>
    <row r="403" spans="15:15">
      <c r="O403" s="8"/>
    </row>
    <row r="404" spans="15:15">
      <c r="O404" s="8"/>
    </row>
    <row r="405" spans="15:15">
      <c r="O405" s="8"/>
    </row>
    <row r="406" spans="15:15">
      <c r="O406" s="8"/>
    </row>
    <row r="407" spans="15:15">
      <c r="O407" s="8"/>
    </row>
    <row r="408" spans="15:15">
      <c r="O408" s="8"/>
    </row>
    <row r="409" spans="15:15">
      <c r="O409" s="8"/>
    </row>
    <row r="410" spans="15:15">
      <c r="O410" s="8"/>
    </row>
    <row r="411" spans="15:15">
      <c r="O411" s="8"/>
    </row>
    <row r="412" spans="15:15">
      <c r="O412" s="8"/>
    </row>
    <row r="413" spans="15:15">
      <c r="O413" s="8"/>
    </row>
    <row r="414" spans="15:15">
      <c r="O414" s="8"/>
    </row>
    <row r="415" spans="15:15">
      <c r="O415" s="8"/>
    </row>
    <row r="416" spans="15:15">
      <c r="O416" s="8"/>
    </row>
    <row r="417" spans="15:15">
      <c r="O417" s="8"/>
    </row>
    <row r="418" spans="15:15">
      <c r="O418" s="8"/>
    </row>
    <row r="419" spans="15:15">
      <c r="O419" s="8"/>
    </row>
    <row r="420" spans="15:15">
      <c r="O420" s="8"/>
    </row>
    <row r="421" spans="15:15">
      <c r="O421" s="8"/>
    </row>
    <row r="422" spans="15:15">
      <c r="O422" s="8"/>
    </row>
    <row r="423" spans="15:15">
      <c r="O423" s="8"/>
    </row>
    <row r="424" spans="15:15">
      <c r="O424" s="8"/>
    </row>
    <row r="425" spans="15:15">
      <c r="O425" s="8"/>
    </row>
    <row r="426" spans="15:15">
      <c r="O426" s="8"/>
    </row>
    <row r="427" spans="15:15">
      <c r="O427" s="8"/>
    </row>
    <row r="428" spans="15:15">
      <c r="O428" s="8"/>
    </row>
    <row r="429" spans="15:15">
      <c r="O429" s="8"/>
    </row>
    <row r="430" spans="15:15">
      <c r="O430" s="8"/>
    </row>
    <row r="431" spans="15:15">
      <c r="O431" s="8"/>
    </row>
    <row r="432" spans="15:15">
      <c r="O432" s="8"/>
    </row>
    <row r="433" spans="15:15">
      <c r="O433" s="8"/>
    </row>
    <row r="434" spans="15:15">
      <c r="O434" s="8"/>
    </row>
    <row r="435" spans="15:15">
      <c r="O435" s="8"/>
    </row>
    <row r="436" spans="15:15">
      <c r="O436" s="8"/>
    </row>
    <row r="437" spans="15:15">
      <c r="O437" s="8"/>
    </row>
    <row r="438" spans="15:15">
      <c r="O438" s="8"/>
    </row>
    <row r="439" spans="15:15">
      <c r="O439" s="8"/>
    </row>
    <row r="440" spans="15:15">
      <c r="O440" s="8"/>
    </row>
    <row r="441" spans="15:15">
      <c r="O441" s="8"/>
    </row>
    <row r="442" spans="15:15">
      <c r="O442" s="8"/>
    </row>
    <row r="443" spans="15:15">
      <c r="O443" s="8"/>
    </row>
    <row r="444" spans="15:15">
      <c r="O444" s="8"/>
    </row>
    <row r="445" spans="15:15">
      <c r="O445" s="8"/>
    </row>
    <row r="446" spans="15:15">
      <c r="O446" s="8"/>
    </row>
    <row r="447" spans="15:15">
      <c r="O447" s="8"/>
    </row>
    <row r="448" spans="15:15">
      <c r="O448" s="8"/>
    </row>
    <row r="449" spans="15:15">
      <c r="O449" s="8"/>
    </row>
    <row r="450" spans="15:15">
      <c r="O450" s="8"/>
    </row>
    <row r="451" spans="15:15">
      <c r="O451" s="8"/>
    </row>
    <row r="452" spans="15:15">
      <c r="O452" s="8"/>
    </row>
    <row r="453" spans="15:15">
      <c r="O453" s="8"/>
    </row>
    <row r="454" spans="15:15">
      <c r="O454" s="8"/>
    </row>
    <row r="455" spans="15:15">
      <c r="O455" s="8"/>
    </row>
    <row r="456" spans="15:15">
      <c r="O456" s="8"/>
    </row>
    <row r="457" spans="15:15">
      <c r="O457" s="8"/>
    </row>
    <row r="458" spans="15:15">
      <c r="O458" s="8"/>
    </row>
    <row r="459" spans="15:15">
      <c r="O459" s="8"/>
    </row>
    <row r="460" spans="15:15">
      <c r="O460" s="8"/>
    </row>
    <row r="461" spans="15:15">
      <c r="O461" s="8"/>
    </row>
    <row r="462" spans="15:15">
      <c r="O462" s="8"/>
    </row>
    <row r="463" spans="15:15">
      <c r="O463" s="8"/>
    </row>
    <row r="464" spans="15:15">
      <c r="O464" s="8"/>
    </row>
    <row r="465" spans="15:15">
      <c r="O465" s="8"/>
    </row>
    <row r="466" spans="15:15">
      <c r="O466" s="8"/>
    </row>
    <row r="467" spans="15:15">
      <c r="O467" s="8"/>
    </row>
    <row r="468" spans="15:15">
      <c r="O468" s="8"/>
    </row>
    <row r="469" spans="15:15">
      <c r="O469" s="8"/>
    </row>
    <row r="470" spans="15:15">
      <c r="O470" s="8"/>
    </row>
    <row r="471" spans="15:15">
      <c r="O471" s="8"/>
    </row>
    <row r="472" spans="15:15">
      <c r="O472" s="8"/>
    </row>
    <row r="473" spans="15:15">
      <c r="O473" s="8"/>
    </row>
    <row r="474" spans="15:15">
      <c r="O474" s="8"/>
    </row>
    <row r="475" spans="15:15">
      <c r="O475" s="8"/>
    </row>
    <row r="476" spans="15:15">
      <c r="O476" s="8"/>
    </row>
    <row r="477" spans="15:15">
      <c r="O477" s="8"/>
    </row>
    <row r="478" spans="15:15">
      <c r="O478" s="8"/>
    </row>
    <row r="479" spans="15:15">
      <c r="O479" s="8"/>
    </row>
    <row r="480" spans="15:15">
      <c r="O480" s="8"/>
    </row>
    <row r="481" spans="15:15">
      <c r="O481" s="8"/>
    </row>
    <row r="482" spans="15:15">
      <c r="O482" s="8"/>
    </row>
    <row r="483" spans="15:15">
      <c r="O483" s="8"/>
    </row>
    <row r="484" spans="15:15">
      <c r="O484" s="8"/>
    </row>
    <row r="485" spans="15:15">
      <c r="O485" s="8"/>
    </row>
    <row r="486" spans="15:15">
      <c r="O486" s="8"/>
    </row>
    <row r="487" spans="15:15">
      <c r="O487" s="8"/>
    </row>
    <row r="488" spans="15:15">
      <c r="O488" s="8"/>
    </row>
    <row r="489" spans="15:15">
      <c r="O489" s="8"/>
    </row>
    <row r="490" spans="15:15">
      <c r="O490" s="8"/>
    </row>
    <row r="491" spans="15:15">
      <c r="O491" s="8"/>
    </row>
    <row r="492" spans="15:15">
      <c r="O492" s="8"/>
    </row>
    <row r="493" spans="15:15">
      <c r="O493" s="8"/>
    </row>
    <row r="494" spans="15:15">
      <c r="O494" s="8"/>
    </row>
    <row r="495" spans="15:15">
      <c r="O495" s="8"/>
    </row>
    <row r="496" spans="15:15">
      <c r="O496" s="8"/>
    </row>
    <row r="497" spans="15:15">
      <c r="O497" s="8"/>
    </row>
    <row r="498" spans="15:15">
      <c r="O498" s="8"/>
    </row>
    <row r="499" spans="15:15">
      <c r="O499" s="8"/>
    </row>
    <row r="500" spans="15:15">
      <c r="O500" s="8"/>
    </row>
    <row r="501" spans="15:15">
      <c r="O501" s="8"/>
    </row>
    <row r="502" spans="15:15">
      <c r="O502" s="8"/>
    </row>
    <row r="503" spans="15:15">
      <c r="O503" s="8"/>
    </row>
    <row r="504" spans="15:15">
      <c r="O504" s="8"/>
    </row>
    <row r="505" spans="15:15">
      <c r="O505" s="8"/>
    </row>
    <row r="506" spans="15:15">
      <c r="O506" s="8"/>
    </row>
    <row r="507" spans="15:15">
      <c r="O507" s="8"/>
    </row>
    <row r="508" spans="15:15">
      <c r="O508" s="8"/>
    </row>
    <row r="509" spans="15:15">
      <c r="O509" s="8"/>
    </row>
    <row r="510" spans="15:15">
      <c r="O510" s="8"/>
    </row>
    <row r="511" spans="15:15">
      <c r="O511" s="8"/>
    </row>
    <row r="512" spans="15:15">
      <c r="O512" s="8"/>
    </row>
    <row r="513" spans="15:15">
      <c r="O513" s="8"/>
    </row>
    <row r="514" spans="15:15">
      <c r="O514" s="8"/>
    </row>
    <row r="515" spans="15:15">
      <c r="O515" s="8"/>
    </row>
    <row r="516" spans="15:15">
      <c r="O516" s="8"/>
    </row>
    <row r="517" spans="15:15">
      <c r="O517" s="8"/>
    </row>
    <row r="518" spans="15:15">
      <c r="O518" s="8"/>
    </row>
    <row r="519" spans="15:15">
      <c r="O519" s="8"/>
    </row>
    <row r="520" spans="15:15">
      <c r="O520" s="8"/>
    </row>
    <row r="521" spans="15:15">
      <c r="O521" s="8"/>
    </row>
    <row r="522" spans="15:15">
      <c r="O522" s="8"/>
    </row>
    <row r="523" spans="15:15">
      <c r="O523" s="8"/>
    </row>
    <row r="524" spans="15:15">
      <c r="O524" s="8"/>
    </row>
    <row r="525" spans="15:15">
      <c r="O525" s="8"/>
    </row>
    <row r="526" spans="15:15">
      <c r="O526" s="8"/>
    </row>
    <row r="527" spans="15:15">
      <c r="O527" s="8"/>
    </row>
    <row r="528" spans="15:15">
      <c r="O528" s="8"/>
    </row>
    <row r="529" spans="15:15">
      <c r="O529" s="8"/>
    </row>
    <row r="530" spans="15:15">
      <c r="O530" s="8"/>
    </row>
    <row r="531" spans="15:15">
      <c r="O531" s="8"/>
    </row>
    <row r="532" spans="15:15">
      <c r="O532" s="8"/>
    </row>
    <row r="533" spans="15:15">
      <c r="O533" s="8"/>
    </row>
    <row r="534" spans="15:15">
      <c r="O534" s="8"/>
    </row>
    <row r="535" spans="15:15">
      <c r="O535" s="8"/>
    </row>
    <row r="536" spans="15:15">
      <c r="O536" s="8"/>
    </row>
    <row r="537" spans="15:15">
      <c r="O537" s="8"/>
    </row>
    <row r="538" spans="15:15">
      <c r="O538" s="8"/>
    </row>
    <row r="539" spans="15:15">
      <c r="O539" s="8"/>
    </row>
    <row r="540" spans="15:15">
      <c r="O540" s="8"/>
    </row>
    <row r="541" spans="15:15">
      <c r="O541" s="8"/>
    </row>
    <row r="542" spans="15:15">
      <c r="O542" s="8"/>
    </row>
    <row r="543" spans="15:15">
      <c r="O543" s="8"/>
    </row>
    <row r="544" spans="15:15">
      <c r="O544" s="8"/>
    </row>
    <row r="545" spans="15:15">
      <c r="O545" s="8"/>
    </row>
    <row r="546" spans="15:15">
      <c r="O546" s="8"/>
    </row>
    <row r="547" spans="15:15">
      <c r="O547" s="8"/>
    </row>
    <row r="548" spans="15:15">
      <c r="O548" s="8"/>
    </row>
    <row r="549" spans="15:15">
      <c r="O549" s="8"/>
    </row>
    <row r="550" spans="15:15">
      <c r="O550" s="8"/>
    </row>
    <row r="551" spans="15:15">
      <c r="O551" s="8"/>
    </row>
    <row r="552" spans="15:15">
      <c r="O552" s="8"/>
    </row>
    <row r="553" spans="15:15">
      <c r="O553" s="8"/>
    </row>
    <row r="554" spans="15:15">
      <c r="O554" s="8"/>
    </row>
    <row r="555" spans="15:15">
      <c r="O555" s="8"/>
    </row>
    <row r="556" spans="15:15">
      <c r="O556" s="8"/>
    </row>
    <row r="557" spans="15:15">
      <c r="O557" s="8"/>
    </row>
    <row r="558" spans="15:15">
      <c r="O558" s="8"/>
    </row>
    <row r="559" spans="15:15">
      <c r="O559" s="8"/>
    </row>
    <row r="560" spans="15:15">
      <c r="O560" s="8"/>
    </row>
    <row r="561" spans="15:15">
      <c r="O561" s="8"/>
    </row>
    <row r="562" spans="15:15">
      <c r="O562" s="8"/>
    </row>
    <row r="563" spans="15:15">
      <c r="O563" s="8"/>
    </row>
    <row r="564" spans="15:15">
      <c r="O564" s="8"/>
    </row>
    <row r="565" spans="15:15">
      <c r="O565" s="8"/>
    </row>
    <row r="566" spans="15:15">
      <c r="O566" s="8"/>
    </row>
    <row r="567" spans="15:15">
      <c r="O567" s="8"/>
    </row>
    <row r="568" spans="15:15">
      <c r="O568" s="8"/>
    </row>
    <row r="569" spans="15:15">
      <c r="O569" s="8"/>
    </row>
    <row r="570" spans="15:15">
      <c r="O570" s="8"/>
    </row>
    <row r="571" spans="15:15">
      <c r="O571" s="8"/>
    </row>
    <row r="572" spans="15:15">
      <c r="O572" s="8"/>
    </row>
    <row r="573" spans="15:15">
      <c r="O573" s="8"/>
    </row>
    <row r="574" spans="15:15">
      <c r="O574" s="8"/>
    </row>
    <row r="575" spans="15:15">
      <c r="O575" s="8"/>
    </row>
    <row r="576" spans="15:15">
      <c r="O576" s="8"/>
    </row>
    <row r="577" spans="15:15">
      <c r="O577" s="8"/>
    </row>
    <row r="578" spans="15:15">
      <c r="O578" s="8"/>
    </row>
    <row r="579" spans="15:15">
      <c r="O579" s="8"/>
    </row>
    <row r="580" spans="15:15">
      <c r="O580" s="8"/>
    </row>
    <row r="581" spans="15:15">
      <c r="O581" s="8"/>
    </row>
    <row r="582" spans="15:15">
      <c r="O582" s="8"/>
    </row>
    <row r="583" spans="15:15">
      <c r="O583" s="8"/>
    </row>
    <row r="584" spans="15:15">
      <c r="O584" s="8"/>
    </row>
    <row r="585" spans="15:15">
      <c r="O585" s="8"/>
    </row>
    <row r="586" spans="15:15">
      <c r="O586" s="8"/>
    </row>
    <row r="587" spans="15:15">
      <c r="O587" s="8"/>
    </row>
    <row r="588" spans="15:15">
      <c r="O588" s="8"/>
    </row>
    <row r="589" spans="15:15">
      <c r="O589" s="8"/>
    </row>
    <row r="590" spans="15:15">
      <c r="O590" s="8"/>
    </row>
    <row r="591" spans="15:15">
      <c r="O591" s="8"/>
    </row>
    <row r="592" spans="15:15">
      <c r="O592" s="8"/>
    </row>
    <row r="593" spans="15:15">
      <c r="O593" s="8"/>
    </row>
    <row r="594" spans="15:15">
      <c r="O594" s="8"/>
    </row>
    <row r="595" spans="15:15">
      <c r="O595" s="8"/>
    </row>
    <row r="596" spans="15:15">
      <c r="O596" s="8"/>
    </row>
    <row r="597" spans="15:15">
      <c r="O597" s="8"/>
    </row>
    <row r="598" spans="15:15">
      <c r="O598" s="8"/>
    </row>
    <row r="599" spans="15:15">
      <c r="O599" s="8"/>
    </row>
    <row r="600" spans="15:15">
      <c r="O600" s="8"/>
    </row>
    <row r="601" spans="15:15">
      <c r="O601" s="8"/>
    </row>
    <row r="602" spans="15:15">
      <c r="O602" s="8"/>
    </row>
    <row r="603" spans="15:15">
      <c r="O603" s="8"/>
    </row>
    <row r="604" spans="15:15">
      <c r="O604" s="8"/>
    </row>
    <row r="605" spans="15:15">
      <c r="O605" s="8"/>
    </row>
    <row r="606" spans="15:15">
      <c r="O606" s="8"/>
    </row>
    <row r="607" spans="15:15">
      <c r="O607" s="8"/>
    </row>
    <row r="608" spans="15:15">
      <c r="O608" s="8"/>
    </row>
    <row r="609" spans="15:15">
      <c r="O609" s="8"/>
    </row>
    <row r="610" spans="15:15">
      <c r="O610" s="8"/>
    </row>
    <row r="611" spans="15:15">
      <c r="O611" s="8"/>
    </row>
    <row r="612" spans="15:15">
      <c r="O612" s="8"/>
    </row>
    <row r="613" spans="15:15">
      <c r="O613" s="8"/>
    </row>
    <row r="614" spans="15:15">
      <c r="O614" s="8"/>
    </row>
    <row r="615" spans="15:15">
      <c r="O615" s="8"/>
    </row>
    <row r="616" spans="15:15">
      <c r="O616" s="8"/>
    </row>
    <row r="617" spans="15:15">
      <c r="O617" s="8"/>
    </row>
    <row r="618" spans="15:15">
      <c r="O618" s="8"/>
    </row>
    <row r="619" spans="15:15">
      <c r="O619" s="8"/>
    </row>
    <row r="620" spans="15:15">
      <c r="O620" s="8"/>
    </row>
    <row r="621" spans="15:15">
      <c r="O621" s="8"/>
    </row>
    <row r="622" spans="15:15">
      <c r="O622" s="8"/>
    </row>
    <row r="623" spans="15:15">
      <c r="O623" s="8"/>
    </row>
    <row r="624" spans="15:15">
      <c r="O624" s="8"/>
    </row>
    <row r="625" spans="15:15">
      <c r="O625" s="8"/>
    </row>
    <row r="626" spans="15:15">
      <c r="O626" s="8"/>
    </row>
    <row r="627" spans="15:15">
      <c r="O627" s="8"/>
    </row>
    <row r="628" spans="15:15">
      <c r="O628" s="8"/>
    </row>
    <row r="629" spans="15:15">
      <c r="O629" s="8"/>
    </row>
    <row r="630" spans="15:15">
      <c r="O630" s="8"/>
    </row>
    <row r="631" spans="15:15">
      <c r="O631" s="8"/>
    </row>
    <row r="632" spans="15:15">
      <c r="O632" s="8"/>
    </row>
    <row r="633" spans="15:15">
      <c r="O633" s="8"/>
    </row>
    <row r="634" spans="15:15">
      <c r="O634" s="8"/>
    </row>
    <row r="635" spans="15:15">
      <c r="O635" s="8"/>
    </row>
    <row r="636" spans="15:15">
      <c r="O636" s="8"/>
    </row>
    <row r="637" spans="15:15">
      <c r="O637" s="8"/>
    </row>
    <row r="638" spans="15:15">
      <c r="O638" s="8"/>
    </row>
    <row r="639" spans="15:15">
      <c r="O639" s="8"/>
    </row>
    <row r="640" spans="15:15">
      <c r="O640" s="8"/>
    </row>
    <row r="641" spans="15:15">
      <c r="O641" s="8"/>
    </row>
    <row r="642" spans="15:15">
      <c r="O642" s="8"/>
    </row>
    <row r="643" spans="15:15">
      <c r="O643" s="8"/>
    </row>
    <row r="644" spans="15:15">
      <c r="O644" s="8"/>
    </row>
    <row r="645" spans="15:15">
      <c r="O645" s="8"/>
    </row>
    <row r="646" spans="15:15">
      <c r="O646" s="8"/>
    </row>
    <row r="647" spans="15:15">
      <c r="O647" s="8"/>
    </row>
    <row r="648" spans="15:15">
      <c r="O648" s="8"/>
    </row>
    <row r="649" spans="15:15">
      <c r="O649" s="8"/>
    </row>
    <row r="650" spans="15:15">
      <c r="O650" s="8"/>
    </row>
    <row r="651" spans="15:15">
      <c r="O651" s="8"/>
    </row>
    <row r="652" spans="15:15">
      <c r="O652" s="8"/>
    </row>
    <row r="653" spans="15:15">
      <c r="O653" s="8"/>
    </row>
    <row r="654" spans="15:15">
      <c r="O654" s="8"/>
    </row>
    <row r="655" spans="15:15">
      <c r="O655" s="8"/>
    </row>
    <row r="656" spans="15:15">
      <c r="O656" s="8"/>
    </row>
    <row r="657" spans="15:15">
      <c r="O657" s="8"/>
    </row>
    <row r="658" spans="15:15">
      <c r="O658" s="8"/>
    </row>
    <row r="659" spans="15:15">
      <c r="O659" s="8"/>
    </row>
    <row r="660" spans="15:15">
      <c r="O660" s="8"/>
    </row>
    <row r="661" spans="15:15">
      <c r="O661" s="8"/>
    </row>
    <row r="662" spans="15:15">
      <c r="O662" s="8"/>
    </row>
    <row r="663" spans="15:15">
      <c r="O663" s="8"/>
    </row>
    <row r="664" spans="15:15">
      <c r="O664" s="8"/>
    </row>
    <row r="665" spans="15:15">
      <c r="O665" s="8"/>
    </row>
    <row r="666" spans="15:15">
      <c r="O666" s="8"/>
    </row>
    <row r="667" spans="15:15">
      <c r="O667" s="8"/>
    </row>
    <row r="668" spans="15:15">
      <c r="O668" s="8"/>
    </row>
    <row r="669" spans="15:15">
      <c r="O669" s="8"/>
    </row>
    <row r="670" spans="15:15">
      <c r="O670" s="8"/>
    </row>
    <row r="671" spans="15:15">
      <c r="O671" s="8"/>
    </row>
    <row r="672" spans="15:15">
      <c r="O672" s="8"/>
    </row>
    <row r="673" spans="15:15">
      <c r="O673" s="8"/>
    </row>
    <row r="674" spans="15:15">
      <c r="O674" s="8"/>
    </row>
    <row r="675" spans="15:15">
      <c r="O675" s="8"/>
    </row>
    <row r="676" spans="15:15">
      <c r="O676" s="8"/>
    </row>
    <row r="677" spans="15:15">
      <c r="O677" s="8"/>
    </row>
    <row r="678" spans="15:15">
      <c r="O678" s="8"/>
    </row>
    <row r="679" spans="15:15">
      <c r="O679" s="8"/>
    </row>
    <row r="680" spans="15:15">
      <c r="O680" s="8"/>
    </row>
    <row r="681" spans="15:15">
      <c r="O681" s="8"/>
    </row>
    <row r="682" spans="15:15">
      <c r="O682" s="8"/>
    </row>
    <row r="683" spans="15:15">
      <c r="O683" s="8"/>
    </row>
    <row r="684" spans="15:15">
      <c r="O684" s="8"/>
    </row>
    <row r="685" spans="15:15">
      <c r="O685" s="8"/>
    </row>
    <row r="686" spans="15:15">
      <c r="O686" s="8"/>
    </row>
    <row r="687" spans="15:15">
      <c r="O687" s="8"/>
    </row>
    <row r="688" spans="15:15">
      <c r="O688" s="8"/>
    </row>
    <row r="689" spans="15:15">
      <c r="O689" s="8"/>
    </row>
    <row r="690" spans="15:15">
      <c r="O690" s="8"/>
    </row>
    <row r="691" spans="15:15">
      <c r="O691" s="8"/>
    </row>
    <row r="692" spans="15:15">
      <c r="O692" s="8"/>
    </row>
    <row r="693" spans="15:15">
      <c r="O693" s="8"/>
    </row>
    <row r="694" spans="15:15">
      <c r="O694" s="8"/>
    </row>
    <row r="695" spans="15:15">
      <c r="O695" s="8"/>
    </row>
    <row r="696" spans="15:15">
      <c r="O696" s="8"/>
    </row>
    <row r="697" spans="15:15">
      <c r="O697" s="8"/>
    </row>
    <row r="698" spans="15:15">
      <c r="O698" s="8"/>
    </row>
    <row r="699" spans="15:15">
      <c r="O699" s="8"/>
    </row>
    <row r="700" spans="15:15">
      <c r="O700" s="8"/>
    </row>
    <row r="701" spans="15:15">
      <c r="O701" s="8"/>
    </row>
    <row r="702" spans="15:15">
      <c r="O702" s="8"/>
    </row>
    <row r="703" spans="15:15">
      <c r="O703" s="8"/>
    </row>
    <row r="704" spans="15:15">
      <c r="O704" s="8"/>
    </row>
    <row r="705" spans="15:15">
      <c r="O705" s="8"/>
    </row>
    <row r="706" spans="15:15">
      <c r="O706" s="8"/>
    </row>
    <row r="707" spans="15:15">
      <c r="O707" s="8"/>
    </row>
    <row r="708" spans="15:15">
      <c r="O708" s="8"/>
    </row>
    <row r="709" spans="15:15">
      <c r="O709" s="8"/>
    </row>
    <row r="710" spans="15:15">
      <c r="O710" s="8"/>
    </row>
    <row r="711" spans="15:15">
      <c r="O711" s="8"/>
    </row>
    <row r="712" spans="15:15">
      <c r="O712" s="8"/>
    </row>
    <row r="713" spans="15:15">
      <c r="O713" s="8"/>
    </row>
    <row r="714" spans="15:15">
      <c r="O714" s="8"/>
    </row>
    <row r="715" spans="15:15">
      <c r="O715" s="8"/>
    </row>
    <row r="716" spans="15:15">
      <c r="O716" s="8"/>
    </row>
    <row r="717" spans="15:15">
      <c r="O717" s="8"/>
    </row>
    <row r="718" spans="15:15">
      <c r="O718" s="8"/>
    </row>
    <row r="719" spans="15:15">
      <c r="O719" s="8"/>
    </row>
    <row r="720" spans="15:15">
      <c r="O720" s="8"/>
    </row>
    <row r="721" spans="15:15">
      <c r="O721" s="8"/>
    </row>
    <row r="722" spans="15:15">
      <c r="O722" s="8"/>
    </row>
    <row r="723" spans="15:15">
      <c r="O723" s="8"/>
    </row>
    <row r="724" spans="15:15">
      <c r="O724" s="8"/>
    </row>
    <row r="725" spans="15:15">
      <c r="O725" s="8"/>
    </row>
    <row r="726" spans="15:15">
      <c r="O726" s="8"/>
    </row>
    <row r="727" spans="15:15">
      <c r="O727" s="8"/>
    </row>
    <row r="728" spans="15:15">
      <c r="O728" s="8"/>
    </row>
    <row r="729" spans="15:15">
      <c r="O729" s="8"/>
    </row>
    <row r="730" spans="15:15">
      <c r="O730" s="8"/>
    </row>
    <row r="731" spans="15:15">
      <c r="O731" s="8"/>
    </row>
    <row r="732" spans="15:15">
      <c r="O732" s="8"/>
    </row>
    <row r="733" spans="15:15">
      <c r="O733" s="8"/>
    </row>
    <row r="734" spans="15:15">
      <c r="O734" s="8"/>
    </row>
    <row r="735" spans="15:15">
      <c r="O735" s="8"/>
    </row>
    <row r="736" spans="15:15">
      <c r="O736" s="8"/>
    </row>
    <row r="737" spans="15:15">
      <c r="O737" s="8"/>
    </row>
    <row r="738" spans="15:15">
      <c r="O738" s="8"/>
    </row>
    <row r="739" spans="15:15">
      <c r="O739" s="8"/>
    </row>
    <row r="740" spans="15:15">
      <c r="O740" s="8"/>
    </row>
    <row r="741" spans="15:15">
      <c r="O741" s="8"/>
    </row>
    <row r="742" spans="15:15">
      <c r="O742" s="8"/>
    </row>
    <row r="743" spans="15:15">
      <c r="O743" s="8"/>
    </row>
    <row r="744" spans="15:15">
      <c r="O744" s="8"/>
    </row>
    <row r="745" spans="15:15">
      <c r="O745" s="8"/>
    </row>
    <row r="746" spans="15:15">
      <c r="O746" s="8"/>
    </row>
    <row r="747" spans="15:15">
      <c r="O747" s="8"/>
    </row>
    <row r="748" spans="15:15">
      <c r="O748" s="8"/>
    </row>
    <row r="749" spans="15:15">
      <c r="O749" s="8"/>
    </row>
    <row r="750" spans="15:15">
      <c r="O750" s="8"/>
    </row>
    <row r="751" spans="15:15">
      <c r="O751" s="8"/>
    </row>
    <row r="752" spans="15:15">
      <c r="O752" s="8"/>
    </row>
    <row r="753" spans="15:15">
      <c r="O753" s="8"/>
    </row>
    <row r="754" spans="15:15">
      <c r="O754" s="8"/>
    </row>
    <row r="755" spans="15:15">
      <c r="O755" s="8"/>
    </row>
    <row r="756" spans="15:15">
      <c r="O756" s="8"/>
    </row>
    <row r="757" spans="15:15">
      <c r="O757" s="8"/>
    </row>
    <row r="758" spans="15:15">
      <c r="O758" s="8"/>
    </row>
    <row r="759" spans="15:15">
      <c r="O759" s="8"/>
    </row>
    <row r="760" spans="15:15">
      <c r="O760" s="8"/>
    </row>
    <row r="761" spans="15:15">
      <c r="O761" s="8"/>
    </row>
    <row r="762" spans="15:15">
      <c r="O762" s="8"/>
    </row>
    <row r="763" spans="15:15">
      <c r="O763" s="8"/>
    </row>
    <row r="764" spans="15:15">
      <c r="O764" s="8"/>
    </row>
    <row r="765" spans="15:15">
      <c r="O765" s="8"/>
    </row>
    <row r="766" spans="15:15">
      <c r="O766" s="8"/>
    </row>
    <row r="767" spans="15:15">
      <c r="O767" s="8"/>
    </row>
    <row r="768" spans="15:15">
      <c r="O768" s="8"/>
    </row>
    <row r="769" spans="15:15">
      <c r="O769" s="8"/>
    </row>
    <row r="770" spans="15:15">
      <c r="O770" s="8"/>
    </row>
    <row r="771" spans="15:15">
      <c r="O771" s="8"/>
    </row>
    <row r="772" spans="15:15">
      <c r="O772" s="8"/>
    </row>
    <row r="773" spans="15:15">
      <c r="O773" s="8"/>
    </row>
    <row r="774" spans="15:15">
      <c r="O774" s="8"/>
    </row>
    <row r="775" spans="15:15">
      <c r="O775" s="8"/>
    </row>
    <row r="776" spans="15:15">
      <c r="O776" s="8"/>
    </row>
    <row r="777" spans="15:15">
      <c r="O777" s="8"/>
    </row>
    <row r="778" spans="15:15">
      <c r="O778" s="8"/>
    </row>
    <row r="779" spans="15:15">
      <c r="O779" s="8"/>
    </row>
    <row r="780" spans="15:15">
      <c r="O780" s="8"/>
    </row>
    <row r="781" spans="15:15">
      <c r="O781" s="8"/>
    </row>
    <row r="782" spans="15:15">
      <c r="O782" s="8"/>
    </row>
    <row r="783" spans="15:15">
      <c r="O783" s="8"/>
    </row>
    <row r="784" spans="15:15">
      <c r="O784" s="8"/>
    </row>
    <row r="785" spans="15:15">
      <c r="O785" s="8"/>
    </row>
    <row r="786" spans="15:15">
      <c r="O786" s="8"/>
    </row>
    <row r="787" spans="15:15">
      <c r="O787" s="8"/>
    </row>
    <row r="788" spans="15:15">
      <c r="O788" s="8"/>
    </row>
    <row r="789" spans="15:15">
      <c r="O789" s="8"/>
    </row>
    <row r="790" spans="15:15">
      <c r="O790" s="8"/>
    </row>
    <row r="791" spans="15:15">
      <c r="O791" s="8"/>
    </row>
    <row r="792" spans="15:15">
      <c r="O792" s="8"/>
    </row>
    <row r="793" spans="15:15">
      <c r="O793" s="8"/>
    </row>
    <row r="794" spans="15:15">
      <c r="O794" s="8"/>
    </row>
    <row r="795" spans="15:15">
      <c r="O795" s="8"/>
    </row>
    <row r="796" spans="15:15">
      <c r="O796" s="8"/>
    </row>
    <row r="797" spans="15:15">
      <c r="O797" s="8"/>
    </row>
    <row r="798" spans="15:15">
      <c r="O798" s="8"/>
    </row>
    <row r="799" spans="15:15">
      <c r="O799" s="8"/>
    </row>
    <row r="800" spans="15:15">
      <c r="O800" s="8"/>
    </row>
    <row r="801" spans="15:15">
      <c r="O801" s="8"/>
    </row>
    <row r="802" spans="15:15">
      <c r="O802" s="8"/>
    </row>
    <row r="803" spans="15:15">
      <c r="O803" s="8"/>
    </row>
    <row r="804" spans="15:15">
      <c r="O804" s="8"/>
    </row>
    <row r="805" spans="15:15">
      <c r="O805" s="8"/>
    </row>
    <row r="806" spans="15:15">
      <c r="O806" s="8"/>
    </row>
    <row r="807" spans="15:15">
      <c r="O807" s="8"/>
    </row>
    <row r="808" spans="15:15">
      <c r="O808" s="8"/>
    </row>
    <row r="809" spans="15:15">
      <c r="O809" s="8"/>
    </row>
    <row r="810" spans="15:15">
      <c r="O810" s="8"/>
    </row>
    <row r="811" spans="15:15">
      <c r="O811" s="8"/>
    </row>
    <row r="812" spans="15:15">
      <c r="O812" s="8"/>
    </row>
    <row r="813" spans="15:15">
      <c r="O813" s="8"/>
    </row>
    <row r="814" spans="15:15">
      <c r="O814" s="8"/>
    </row>
    <row r="815" spans="15:15">
      <c r="O815" s="8"/>
    </row>
    <row r="816" spans="15:15">
      <c r="O816" s="8"/>
    </row>
    <row r="817" spans="15:15">
      <c r="O817" s="8"/>
    </row>
    <row r="818" spans="15:15">
      <c r="O818" s="8"/>
    </row>
    <row r="819" spans="15:15">
      <c r="O819" s="8"/>
    </row>
    <row r="820" spans="15:15">
      <c r="O820" s="8"/>
    </row>
    <row r="821" spans="15:15">
      <c r="O821" s="8"/>
    </row>
    <row r="822" spans="15:15">
      <c r="O822" s="8"/>
    </row>
    <row r="823" spans="15:15">
      <c r="O823" s="8"/>
    </row>
    <row r="824" spans="15:15">
      <c r="O824" s="8"/>
    </row>
    <row r="825" spans="15:15">
      <c r="O825" s="8"/>
    </row>
    <row r="826" spans="15:15">
      <c r="O826" s="8"/>
    </row>
    <row r="827" spans="15:15">
      <c r="O827" s="8"/>
    </row>
    <row r="828" spans="15:15">
      <c r="O828" s="8"/>
    </row>
    <row r="829" spans="15:15">
      <c r="O829" s="8"/>
    </row>
    <row r="830" spans="15:15">
      <c r="O830" s="8"/>
    </row>
    <row r="831" spans="15:15">
      <c r="O831" s="8"/>
    </row>
    <row r="832" spans="15:15">
      <c r="O832" s="8"/>
    </row>
    <row r="833" spans="15:15">
      <c r="O833" s="8"/>
    </row>
    <row r="834" spans="15:15">
      <c r="O834" s="8"/>
    </row>
    <row r="835" spans="15:15">
      <c r="O835" s="8"/>
    </row>
    <row r="836" spans="15:15">
      <c r="O836" s="8"/>
    </row>
    <row r="837" spans="15:15">
      <c r="O837" s="8"/>
    </row>
    <row r="838" spans="15:15">
      <c r="O838" s="8"/>
    </row>
    <row r="839" spans="15:15">
      <c r="O839" s="8"/>
    </row>
    <row r="840" spans="15:15">
      <c r="O840" s="8"/>
    </row>
    <row r="841" spans="15:15">
      <c r="O841" s="8"/>
    </row>
    <row r="842" spans="15:15">
      <c r="O842" s="8"/>
    </row>
    <row r="843" spans="15:15">
      <c r="O843" s="8"/>
    </row>
    <row r="844" spans="15:15">
      <c r="O844" s="8"/>
    </row>
    <row r="845" spans="15:15">
      <c r="O845" s="8"/>
    </row>
    <row r="846" spans="15:15">
      <c r="O846" s="8"/>
    </row>
    <row r="847" spans="15:15">
      <c r="O847" s="8"/>
    </row>
    <row r="848" spans="15:15">
      <c r="O848" s="8"/>
    </row>
    <row r="849" spans="15:15">
      <c r="O849" s="8"/>
    </row>
    <row r="850" spans="15:15">
      <c r="O850" s="8"/>
    </row>
    <row r="851" spans="15:15">
      <c r="O851" s="8"/>
    </row>
    <row r="852" spans="15:15">
      <c r="O852" s="8"/>
    </row>
    <row r="853" spans="15:15">
      <c r="O853" s="8"/>
    </row>
    <row r="854" spans="15:15">
      <c r="O854" s="8"/>
    </row>
    <row r="855" spans="15:15">
      <c r="O855" s="8"/>
    </row>
    <row r="856" spans="15:15">
      <c r="O856" s="8"/>
    </row>
    <row r="857" spans="15:15">
      <c r="O857" s="8"/>
    </row>
    <row r="858" spans="15:15">
      <c r="O858" s="8"/>
    </row>
    <row r="859" spans="15:15">
      <c r="O859" s="8"/>
    </row>
    <row r="860" spans="15:15">
      <c r="O860" s="8"/>
    </row>
    <row r="861" spans="15:15">
      <c r="O861" s="8"/>
    </row>
    <row r="862" spans="15:15">
      <c r="O862" s="8"/>
    </row>
    <row r="863" spans="15:15">
      <c r="O863" s="8"/>
    </row>
    <row r="864" spans="15:15">
      <c r="O864" s="8"/>
    </row>
    <row r="865" spans="15:15">
      <c r="O865" s="8"/>
    </row>
    <row r="866" spans="15:15">
      <c r="O866" s="8"/>
    </row>
    <row r="867" spans="15:15">
      <c r="O867" s="8"/>
    </row>
    <row r="868" spans="15:15">
      <c r="O868" s="8"/>
    </row>
    <row r="869" spans="15:15">
      <c r="O869" s="8"/>
    </row>
    <row r="870" spans="15:15">
      <c r="O870" s="8"/>
    </row>
    <row r="871" spans="15:15">
      <c r="O871" s="8"/>
    </row>
    <row r="872" spans="15:15">
      <c r="O872" s="8"/>
    </row>
    <row r="873" spans="15:15">
      <c r="O873" s="8"/>
    </row>
    <row r="874" spans="15:15">
      <c r="O874" s="8"/>
    </row>
    <row r="875" spans="15:15">
      <c r="O875" s="8"/>
    </row>
    <row r="876" spans="15:15">
      <c r="O876" s="8"/>
    </row>
    <row r="877" spans="15:15">
      <c r="O877" s="8"/>
    </row>
    <row r="878" spans="15:15">
      <c r="O878" s="8"/>
    </row>
    <row r="879" spans="15:15">
      <c r="O879" s="8"/>
    </row>
    <row r="880" spans="15:15">
      <c r="O880" s="8"/>
    </row>
    <row r="881" spans="15:15">
      <c r="O881" s="8"/>
    </row>
    <row r="882" spans="15:15">
      <c r="O882" s="8"/>
    </row>
    <row r="883" spans="15:15">
      <c r="O883" s="8"/>
    </row>
    <row r="884" spans="15:15">
      <c r="O884" s="8"/>
    </row>
    <row r="885" spans="15:15">
      <c r="O885" s="8"/>
    </row>
    <row r="886" spans="15:15">
      <c r="O886" s="8"/>
    </row>
    <row r="887" spans="15:15">
      <c r="O887" s="8"/>
    </row>
    <row r="888" spans="15:15">
      <c r="O888" s="8"/>
    </row>
    <row r="889" spans="15:15">
      <c r="O889" s="8"/>
    </row>
    <row r="890" spans="15:15">
      <c r="O890" s="8"/>
    </row>
    <row r="891" spans="15:15">
      <c r="O891" s="8"/>
    </row>
    <row r="892" spans="15:15">
      <c r="O892" s="8"/>
    </row>
    <row r="893" spans="15:15">
      <c r="O893" s="8"/>
    </row>
    <row r="894" spans="15:15">
      <c r="O894" s="8"/>
    </row>
    <row r="895" spans="15:15">
      <c r="O895" s="8"/>
    </row>
    <row r="896" spans="15:15">
      <c r="O896" s="8"/>
    </row>
    <row r="897" spans="15:15">
      <c r="O897" s="8"/>
    </row>
    <row r="898" spans="15:15">
      <c r="O898" s="8"/>
    </row>
    <row r="899" spans="15:15">
      <c r="O899" s="8"/>
    </row>
    <row r="900" spans="15:15">
      <c r="O900" s="8"/>
    </row>
    <row r="901" spans="15:15">
      <c r="O901" s="8"/>
    </row>
    <row r="902" spans="15:15">
      <c r="O902" s="8"/>
    </row>
    <row r="903" spans="15:15">
      <c r="O903" s="8"/>
    </row>
    <row r="904" spans="15:15">
      <c r="O904" s="8"/>
    </row>
    <row r="905" spans="15:15">
      <c r="O905" s="8"/>
    </row>
    <row r="906" spans="15:15">
      <c r="O906" s="8"/>
    </row>
    <row r="907" spans="15:15">
      <c r="O907" s="8"/>
    </row>
    <row r="908" spans="15:15">
      <c r="O908" s="8"/>
    </row>
    <row r="909" spans="15:15">
      <c r="O909" s="8"/>
    </row>
    <row r="910" spans="15:15">
      <c r="O910" s="8"/>
    </row>
    <row r="911" spans="15:15">
      <c r="O911" s="8"/>
    </row>
    <row r="912" spans="15:15">
      <c r="O912" s="8"/>
    </row>
    <row r="913" spans="15:15">
      <c r="O913" s="8"/>
    </row>
    <row r="914" spans="15:15">
      <c r="O914" s="8"/>
    </row>
    <row r="915" spans="15:15">
      <c r="O915" s="8"/>
    </row>
    <row r="916" spans="15:15">
      <c r="O916" s="8"/>
    </row>
    <row r="917" spans="15:15">
      <c r="O917" s="8"/>
    </row>
    <row r="918" spans="15:15">
      <c r="O918" s="8"/>
    </row>
    <row r="919" spans="15:15">
      <c r="O919" s="8"/>
    </row>
    <row r="920" spans="15:15">
      <c r="O920" s="8"/>
    </row>
    <row r="921" spans="15:15">
      <c r="O921" s="8"/>
    </row>
    <row r="922" spans="15:15">
      <c r="O922" s="8"/>
    </row>
    <row r="923" spans="15:15">
      <c r="O923" s="8"/>
    </row>
    <row r="924" spans="15:15">
      <c r="O924" s="8"/>
    </row>
    <row r="925" spans="15:15">
      <c r="O925" s="8"/>
    </row>
    <row r="926" spans="15:15">
      <c r="O926" s="8"/>
    </row>
    <row r="927" spans="15:15">
      <c r="O927" s="8"/>
    </row>
    <row r="928" spans="15:15">
      <c r="O928" s="8"/>
    </row>
    <row r="929" spans="15:15">
      <c r="O929" s="8"/>
    </row>
    <row r="930" spans="15:15">
      <c r="O930" s="8"/>
    </row>
    <row r="931" spans="15:15">
      <c r="O931" s="8"/>
    </row>
    <row r="932" spans="15:15">
      <c r="O932" s="8"/>
    </row>
    <row r="933" spans="15:15">
      <c r="O933" s="8"/>
    </row>
    <row r="934" spans="15:15">
      <c r="O934" s="8"/>
    </row>
    <row r="935" spans="15:15">
      <c r="O935" s="8"/>
    </row>
    <row r="936" spans="15:15">
      <c r="O936" s="8"/>
    </row>
    <row r="937" spans="15:15">
      <c r="O937" s="8"/>
    </row>
    <row r="938" spans="15:15">
      <c r="O938" s="8"/>
    </row>
    <row r="939" spans="15:15">
      <c r="O939" s="8"/>
    </row>
    <row r="940" spans="15:15">
      <c r="O940" s="8"/>
    </row>
    <row r="941" spans="15:15">
      <c r="O941" s="8"/>
    </row>
    <row r="942" spans="15:15">
      <c r="O942" s="8"/>
    </row>
    <row r="943" spans="15:15">
      <c r="O943" s="8"/>
    </row>
    <row r="944" spans="15:15">
      <c r="O944" s="8"/>
    </row>
    <row r="945" spans="15:15">
      <c r="O945" s="8"/>
    </row>
    <row r="946" spans="15:15">
      <c r="O946" s="8"/>
    </row>
    <row r="947" spans="15:15">
      <c r="O947" s="8"/>
    </row>
    <row r="948" spans="15:15">
      <c r="O948" s="8"/>
    </row>
    <row r="949" spans="15:15">
      <c r="O949" s="8"/>
    </row>
    <row r="950" spans="15:15">
      <c r="O950" s="8"/>
    </row>
    <row r="951" spans="15:15">
      <c r="O951" s="8"/>
    </row>
    <row r="952" spans="15:15">
      <c r="O952" s="8"/>
    </row>
    <row r="953" spans="15:15">
      <c r="O953" s="8"/>
    </row>
    <row r="954" spans="15:15">
      <c r="O954" s="8"/>
    </row>
    <row r="955" spans="15:15">
      <c r="O955" s="8"/>
    </row>
    <row r="956" spans="15:15">
      <c r="O956" s="8"/>
    </row>
    <row r="957" spans="15:15">
      <c r="O957" s="8"/>
    </row>
    <row r="958" spans="15:15">
      <c r="O958" s="8"/>
    </row>
    <row r="959" spans="15:15">
      <c r="O959" s="8"/>
    </row>
    <row r="960" spans="15:15">
      <c r="O960" s="8"/>
    </row>
    <row r="961" spans="15:15">
      <c r="O961" s="8"/>
    </row>
    <row r="962" spans="15:15">
      <c r="O962" s="8"/>
    </row>
    <row r="963" spans="15:15">
      <c r="O963" s="8"/>
    </row>
    <row r="964" spans="15:15">
      <c r="O964" s="8"/>
    </row>
    <row r="965" spans="15:15">
      <c r="O965" s="8"/>
    </row>
    <row r="966" spans="15:15">
      <c r="O966" s="8"/>
    </row>
    <row r="967" spans="15:15">
      <c r="O967" s="8"/>
    </row>
    <row r="968" spans="15:15">
      <c r="O968" s="8"/>
    </row>
    <row r="969" spans="15:15">
      <c r="O969" s="8"/>
    </row>
    <row r="970" spans="15:15">
      <c r="O970" s="8"/>
    </row>
    <row r="971" spans="15:15">
      <c r="O971" s="8"/>
    </row>
    <row r="972" spans="15:15">
      <c r="O972" s="8"/>
    </row>
    <row r="973" spans="15:15">
      <c r="O973" s="8"/>
    </row>
    <row r="974" spans="15:15">
      <c r="O974" s="8"/>
    </row>
    <row r="975" spans="15:15">
      <c r="O975" s="8"/>
    </row>
    <row r="976" spans="15:15">
      <c r="O976" s="8"/>
    </row>
    <row r="977" spans="15:15">
      <c r="O977" s="8"/>
    </row>
    <row r="978" spans="15:15">
      <c r="O978" s="8"/>
    </row>
    <row r="979" spans="15:15">
      <c r="O979" s="8"/>
    </row>
    <row r="980" spans="15:15">
      <c r="O980" s="8"/>
    </row>
    <row r="981" spans="15:15">
      <c r="O981" s="8"/>
    </row>
    <row r="982" spans="15:15">
      <c r="O982" s="8"/>
    </row>
    <row r="983" spans="15:15">
      <c r="O983" s="8"/>
    </row>
    <row r="984" spans="15:15">
      <c r="O984" s="8"/>
    </row>
    <row r="985" spans="15:15">
      <c r="O985" s="8"/>
    </row>
    <row r="986" spans="15:15">
      <c r="O986" s="8"/>
    </row>
    <row r="987" spans="15:15">
      <c r="O987" s="8"/>
    </row>
    <row r="988" spans="15:15">
      <c r="O988" s="8"/>
    </row>
    <row r="989" spans="15:15">
      <c r="O989" s="8"/>
    </row>
    <row r="990" spans="15:15">
      <c r="O990" s="8"/>
    </row>
    <row r="991" spans="15:15">
      <c r="O991" s="8"/>
    </row>
    <row r="992" spans="15:15">
      <c r="O992" s="8"/>
    </row>
    <row r="993" spans="15:15">
      <c r="O993" s="8"/>
    </row>
    <row r="994" spans="15:15">
      <c r="O994" s="8"/>
    </row>
    <row r="995" spans="15:15">
      <c r="O995" s="8"/>
    </row>
    <row r="996" spans="15:15">
      <c r="O996" s="8"/>
    </row>
    <row r="997" spans="15:15">
      <c r="O997" s="8"/>
    </row>
    <row r="998" spans="15:15">
      <c r="O998" s="8"/>
    </row>
    <row r="999" spans="15:15">
      <c r="O999" s="8"/>
    </row>
    <row r="1000" spans="15:15">
      <c r="O1000" s="8"/>
    </row>
    <row r="1001" spans="15:15">
      <c r="O1001" s="8"/>
    </row>
    <row r="1002" spans="15:15">
      <c r="O1002" s="8"/>
    </row>
    <row r="1003" spans="15:15">
      <c r="O1003" s="8"/>
    </row>
    <row r="1004" spans="15:15">
      <c r="O1004" s="8"/>
    </row>
    <row r="1005" spans="15:15">
      <c r="O1005" s="8"/>
    </row>
    <row r="1006" spans="15:15">
      <c r="O1006" s="8"/>
    </row>
    <row r="1007" spans="15:15">
      <c r="O1007" s="8"/>
    </row>
    <row r="1008" spans="15:15">
      <c r="O1008" s="8"/>
    </row>
    <row r="1009" spans="15:15">
      <c r="O1009" s="8"/>
    </row>
    <row r="1010" spans="15:15">
      <c r="O1010" s="8"/>
    </row>
    <row r="1011" spans="15:15">
      <c r="O1011" s="8"/>
    </row>
    <row r="1012" spans="15:15">
      <c r="O1012" s="8"/>
    </row>
    <row r="1013" spans="15:15">
      <c r="O1013" s="8"/>
    </row>
    <row r="1014" spans="15:15">
      <c r="O1014" s="8"/>
    </row>
    <row r="1015" spans="15:15">
      <c r="O1015" s="8"/>
    </row>
    <row r="1016" spans="15:15">
      <c r="O1016" s="8"/>
    </row>
    <row r="1017" spans="15:15">
      <c r="O1017" s="8"/>
    </row>
    <row r="1018" spans="15:15">
      <c r="O1018" s="8"/>
    </row>
    <row r="1019" spans="15:15">
      <c r="O1019" s="8"/>
    </row>
    <row r="1020" spans="15:15">
      <c r="O1020" s="8"/>
    </row>
    <row r="1021" spans="15:15">
      <c r="O1021" s="8"/>
    </row>
    <row r="1022" spans="15:15">
      <c r="O1022" s="8"/>
    </row>
    <row r="1023" spans="15:15">
      <c r="O1023" s="8"/>
    </row>
    <row r="1024" spans="15:15">
      <c r="O1024" s="8"/>
    </row>
    <row r="1025" spans="15:15">
      <c r="O1025" s="8"/>
    </row>
    <row r="1026" spans="15:15">
      <c r="O1026" s="8"/>
    </row>
    <row r="1027" spans="15:15">
      <c r="O1027" s="8"/>
    </row>
    <row r="1028" spans="15:15">
      <c r="O1028" s="8"/>
    </row>
    <row r="1029" spans="15:15">
      <c r="O1029" s="8"/>
    </row>
    <row r="1030" spans="15:15">
      <c r="O1030" s="8"/>
    </row>
    <row r="1031" spans="15:15">
      <c r="O1031" s="8"/>
    </row>
    <row r="1032" spans="15:15">
      <c r="O1032" s="8"/>
    </row>
    <row r="1033" spans="15:15">
      <c r="O1033" s="8"/>
    </row>
    <row r="1034" spans="15:15">
      <c r="O1034" s="8"/>
    </row>
    <row r="1035" spans="15:15">
      <c r="O1035" s="8"/>
    </row>
    <row r="1036" spans="15:15">
      <c r="O1036" s="8"/>
    </row>
    <row r="1037" spans="15:15">
      <c r="O1037" s="8"/>
    </row>
    <row r="1038" spans="15:15">
      <c r="O1038" s="8"/>
    </row>
    <row r="1039" spans="15:15">
      <c r="O1039" s="8"/>
    </row>
    <row r="1040" spans="15:15">
      <c r="O1040" s="8"/>
    </row>
    <row r="1041" spans="15:15">
      <c r="O1041" s="8"/>
    </row>
    <row r="1042" spans="15:15">
      <c r="O1042" s="8"/>
    </row>
    <row r="1043" spans="15:15">
      <c r="O1043" s="8"/>
    </row>
    <row r="1044" spans="15:15">
      <c r="O1044" s="8"/>
    </row>
    <row r="1045" spans="15:15">
      <c r="O1045" s="8"/>
    </row>
    <row r="1046" spans="15:15">
      <c r="O1046" s="8"/>
    </row>
    <row r="1047" spans="15:15">
      <c r="O1047" s="8"/>
    </row>
    <row r="1048" spans="15:15">
      <c r="O1048" s="8"/>
    </row>
    <row r="1049" spans="15:15">
      <c r="O1049" s="8"/>
    </row>
    <row r="1050" spans="15:15">
      <c r="O1050" s="8"/>
    </row>
    <row r="1051" spans="15:15">
      <c r="O1051" s="8"/>
    </row>
    <row r="1052" spans="15:15">
      <c r="O1052" s="8"/>
    </row>
    <row r="1053" spans="15:15">
      <c r="O1053" s="8"/>
    </row>
    <row r="1054" spans="15:15">
      <c r="O1054" s="8"/>
    </row>
    <row r="1055" spans="15:15">
      <c r="O1055" s="8"/>
    </row>
    <row r="1056" spans="15:15">
      <c r="O1056" s="8"/>
    </row>
    <row r="1057" spans="15:15">
      <c r="O1057" s="8"/>
    </row>
    <row r="1058" spans="15:15">
      <c r="O1058" s="8"/>
    </row>
    <row r="1059" spans="15:15">
      <c r="O1059" s="8"/>
    </row>
    <row r="1060" spans="15:15">
      <c r="O1060" s="8"/>
    </row>
    <row r="1061" spans="15:15">
      <c r="O1061" s="8"/>
    </row>
    <row r="1062" spans="15:15">
      <c r="O1062" s="8"/>
    </row>
    <row r="1063" spans="15:15">
      <c r="O1063" s="8"/>
    </row>
    <row r="1064" spans="15:15">
      <c r="O1064" s="8"/>
    </row>
    <row r="1065" spans="15:15">
      <c r="O1065" s="8"/>
    </row>
    <row r="1066" spans="15:15">
      <c r="O1066" s="8"/>
    </row>
    <row r="1067" spans="15:15">
      <c r="O1067" s="8"/>
    </row>
    <row r="1068" spans="15:15">
      <c r="O1068" s="8"/>
    </row>
    <row r="1069" spans="15:15">
      <c r="O1069" s="8"/>
    </row>
    <row r="1070" spans="15:15">
      <c r="O1070" s="8"/>
    </row>
    <row r="1071" spans="15:15">
      <c r="O1071" s="8"/>
    </row>
    <row r="1072" spans="15:15">
      <c r="O1072" s="8"/>
    </row>
    <row r="1073" spans="15:15">
      <c r="O1073" s="8"/>
    </row>
    <row r="1074" spans="15:15">
      <c r="O1074" s="8"/>
    </row>
    <row r="1075" spans="15:15">
      <c r="O1075" s="8"/>
    </row>
    <row r="1076" spans="15:15">
      <c r="O1076" s="8"/>
    </row>
    <row r="1077" spans="15:15">
      <c r="O1077" s="8"/>
    </row>
    <row r="1078" spans="15:15">
      <c r="O1078" s="8"/>
    </row>
    <row r="1079" spans="15:15">
      <c r="O1079" s="8"/>
    </row>
    <row r="1080" spans="15:15">
      <c r="O1080" s="8"/>
    </row>
    <row r="1081" spans="15:15">
      <c r="O1081" s="8"/>
    </row>
    <row r="1082" spans="15:15">
      <c r="O1082" s="8"/>
    </row>
    <row r="1083" spans="15:15">
      <c r="O1083" s="8"/>
    </row>
    <row r="1084" spans="15:15">
      <c r="O1084" s="8"/>
    </row>
    <row r="1085" spans="15:15">
      <c r="O1085" s="8"/>
    </row>
    <row r="1086" spans="15:15">
      <c r="O1086" s="8"/>
    </row>
    <row r="1087" spans="15:15">
      <c r="O1087" s="8"/>
    </row>
    <row r="1088" spans="15:15">
      <c r="O1088" s="8"/>
    </row>
    <row r="1089" spans="15:15">
      <c r="O1089" s="8"/>
    </row>
    <row r="1090" spans="15:15">
      <c r="O1090" s="8"/>
    </row>
    <row r="1091" spans="15:15">
      <c r="O1091" s="8"/>
    </row>
    <row r="1092" spans="15:15">
      <c r="O1092" s="8"/>
    </row>
    <row r="1093" spans="15:15">
      <c r="O1093" s="8"/>
    </row>
    <row r="1094" spans="15:15">
      <c r="O1094" s="8"/>
    </row>
    <row r="1095" spans="15:15">
      <c r="O1095" s="8"/>
    </row>
    <row r="1096" spans="15:15">
      <c r="O1096" s="8"/>
    </row>
    <row r="1097" spans="15:15">
      <c r="O1097" s="8"/>
    </row>
    <row r="1098" spans="15:15">
      <c r="O1098" s="8"/>
    </row>
    <row r="1099" spans="15:15">
      <c r="O1099" s="8"/>
    </row>
    <row r="1100" spans="15:15">
      <c r="O1100" s="8"/>
    </row>
    <row r="1101" spans="15:15">
      <c r="O1101" s="8"/>
    </row>
    <row r="1102" spans="15:15">
      <c r="O1102" s="8"/>
    </row>
    <row r="1103" spans="15:15">
      <c r="O1103" s="8"/>
    </row>
    <row r="1104" spans="15:15">
      <c r="O1104" s="8"/>
    </row>
    <row r="1105" spans="15:15">
      <c r="O1105" s="8"/>
    </row>
    <row r="1106" spans="15:15">
      <c r="O1106" s="8"/>
    </row>
    <row r="1107" spans="15:15">
      <c r="O1107" s="8"/>
    </row>
    <row r="1108" spans="15:15">
      <c r="O1108" s="8"/>
    </row>
    <row r="1109" spans="15:15">
      <c r="O1109" s="8"/>
    </row>
    <row r="1110" spans="15:15">
      <c r="O1110" s="8"/>
    </row>
    <row r="1111" spans="15:15">
      <c r="O1111" s="8"/>
    </row>
    <row r="1112" spans="15:15">
      <c r="O1112" s="8"/>
    </row>
    <row r="1113" spans="15:15">
      <c r="O1113" s="8"/>
    </row>
    <row r="1114" spans="15:15">
      <c r="O1114" s="8"/>
    </row>
    <row r="1115" spans="15:15">
      <c r="O1115" s="8"/>
    </row>
    <row r="1116" spans="15:15">
      <c r="O1116" s="8"/>
    </row>
    <row r="1117" spans="15:15">
      <c r="O1117" s="8"/>
    </row>
    <row r="1118" spans="15:15">
      <c r="O1118" s="8"/>
    </row>
    <row r="1119" spans="15:15">
      <c r="O1119" s="8"/>
    </row>
    <row r="1120" spans="15:15">
      <c r="O1120" s="8"/>
    </row>
    <row r="1121" spans="15:15">
      <c r="O1121" s="8"/>
    </row>
    <row r="1122" spans="15:15">
      <c r="O1122" s="8"/>
    </row>
    <row r="1123" spans="15:15">
      <c r="O1123" s="8"/>
    </row>
    <row r="1124" spans="15:15">
      <c r="O1124" s="8"/>
    </row>
    <row r="1125" spans="15:15">
      <c r="O1125" s="8"/>
    </row>
    <row r="1126" spans="15:15">
      <c r="O1126" s="8"/>
    </row>
    <row r="1127" spans="15:15">
      <c r="O1127" s="8"/>
    </row>
    <row r="1128" spans="15:15">
      <c r="O1128" s="8"/>
    </row>
    <row r="1129" spans="15:15">
      <c r="O1129" s="8"/>
    </row>
    <row r="1130" spans="15:15">
      <c r="O1130" s="8"/>
    </row>
    <row r="1131" spans="15:15">
      <c r="O1131" s="8"/>
    </row>
    <row r="1132" spans="15:15">
      <c r="O1132" s="8"/>
    </row>
    <row r="1133" spans="15:15">
      <c r="O1133" s="8"/>
    </row>
    <row r="1134" spans="15:15">
      <c r="O1134" s="8"/>
    </row>
    <row r="1135" spans="15:15">
      <c r="O1135" s="8"/>
    </row>
    <row r="1136" spans="15:15">
      <c r="O1136" s="8"/>
    </row>
    <row r="1137" spans="15:15">
      <c r="O1137" s="8"/>
    </row>
    <row r="1138" spans="15:15">
      <c r="O1138" s="8"/>
    </row>
    <row r="1139" spans="15:15">
      <c r="O1139" s="8"/>
    </row>
    <row r="1140" spans="15:15">
      <c r="O1140" s="8"/>
    </row>
    <row r="1141" spans="15:15">
      <c r="O1141" s="8"/>
    </row>
    <row r="1142" spans="15:15">
      <c r="O1142" s="8"/>
    </row>
    <row r="1143" spans="15:15">
      <c r="O1143" s="8"/>
    </row>
    <row r="1144" spans="15:15">
      <c r="O1144" s="8"/>
    </row>
    <row r="1145" spans="15:15">
      <c r="O1145" s="8"/>
    </row>
    <row r="1146" spans="15:15">
      <c r="O1146" s="8"/>
    </row>
    <row r="1147" spans="15:15">
      <c r="O1147" s="8"/>
    </row>
    <row r="1148" spans="15:15">
      <c r="O1148" s="8"/>
    </row>
    <row r="1149" spans="15:15">
      <c r="O1149" s="8"/>
    </row>
    <row r="1150" spans="15:15">
      <c r="O1150" s="8"/>
    </row>
    <row r="1151" spans="15:15">
      <c r="O1151" s="8"/>
    </row>
    <row r="1152" spans="15:15">
      <c r="O1152" s="8"/>
    </row>
    <row r="1153" spans="15:15">
      <c r="O1153" s="8"/>
    </row>
    <row r="1154" spans="15:15">
      <c r="O1154" s="8"/>
    </row>
    <row r="1155" spans="15:15">
      <c r="O1155" s="8"/>
    </row>
    <row r="1156" spans="15:15">
      <c r="O1156" s="8"/>
    </row>
    <row r="1157" spans="15:15">
      <c r="O1157" s="8"/>
    </row>
    <row r="1158" spans="15:15">
      <c r="O1158" s="8"/>
    </row>
    <row r="1159" spans="15:15">
      <c r="O1159" s="8"/>
    </row>
    <row r="1160" spans="15:15">
      <c r="O1160" s="8"/>
    </row>
    <row r="1161" spans="15:15">
      <c r="O1161" s="8"/>
    </row>
    <row r="1162" spans="15:15">
      <c r="O1162" s="8"/>
    </row>
    <row r="1163" spans="15:15">
      <c r="O1163" s="8"/>
    </row>
    <row r="1164" spans="15:15">
      <c r="O1164" s="8"/>
    </row>
    <row r="1165" spans="15:15">
      <c r="O1165" s="8"/>
    </row>
    <row r="1166" spans="15:15">
      <c r="O1166" s="8"/>
    </row>
    <row r="1167" spans="15:15">
      <c r="O1167" s="8"/>
    </row>
    <row r="1168" spans="15:15">
      <c r="O1168" s="8"/>
    </row>
    <row r="1169" spans="15:15">
      <c r="O1169" s="8"/>
    </row>
    <row r="1170" spans="15:15">
      <c r="O1170" s="8"/>
    </row>
    <row r="1171" spans="15:15">
      <c r="O1171" s="8"/>
    </row>
    <row r="1172" spans="15:15">
      <c r="O1172" s="8"/>
    </row>
    <row r="1173" spans="15:15">
      <c r="O1173" s="8"/>
    </row>
    <row r="1174" spans="15:15">
      <c r="O1174" s="8"/>
    </row>
    <row r="1175" spans="15:15">
      <c r="O1175" s="8"/>
    </row>
    <row r="1176" spans="15:15">
      <c r="O1176" s="8"/>
    </row>
    <row r="1177" spans="15:15">
      <c r="O1177" s="8"/>
    </row>
    <row r="1178" spans="15:15">
      <c r="O1178" s="8"/>
    </row>
    <row r="1179" spans="15:15">
      <c r="O1179" s="8"/>
    </row>
    <row r="1180" spans="15:15">
      <c r="O1180" s="8"/>
    </row>
    <row r="1181" spans="15:15">
      <c r="O1181" s="8"/>
    </row>
    <row r="1182" spans="15:15">
      <c r="O1182" s="8"/>
    </row>
    <row r="1183" spans="15:15">
      <c r="O1183" s="8"/>
    </row>
    <row r="1184" spans="15:15">
      <c r="O1184" s="8"/>
    </row>
    <row r="1185" spans="15:15">
      <c r="O1185" s="8"/>
    </row>
    <row r="1186" spans="15:15">
      <c r="O1186" s="8"/>
    </row>
    <row r="1187" spans="15:15">
      <c r="O1187" s="8"/>
    </row>
    <row r="1188" spans="15:15">
      <c r="O1188" s="8"/>
    </row>
    <row r="1189" spans="15:15">
      <c r="O1189" s="8"/>
    </row>
    <row r="1190" spans="15:15">
      <c r="O1190" s="8"/>
    </row>
    <row r="1191" spans="15:15">
      <c r="O1191" s="8"/>
    </row>
    <row r="1192" spans="15:15">
      <c r="O1192" s="8"/>
    </row>
    <row r="1193" spans="15:15">
      <c r="O1193" s="8"/>
    </row>
    <row r="1194" spans="15:15">
      <c r="O1194" s="8"/>
    </row>
    <row r="1195" spans="15:15">
      <c r="O1195" s="8"/>
    </row>
    <row r="1196" spans="15:15">
      <c r="O1196" s="8"/>
    </row>
    <row r="1197" spans="15:15">
      <c r="O1197" s="8"/>
    </row>
    <row r="1198" spans="15:15">
      <c r="O1198" s="8"/>
    </row>
    <row r="1199" spans="15:15">
      <c r="O1199" s="8"/>
    </row>
    <row r="1200" spans="15:15">
      <c r="O1200" s="8"/>
    </row>
    <row r="1201" spans="15:15">
      <c r="O1201" s="8"/>
    </row>
    <row r="1202" spans="15:15">
      <c r="O1202" s="8"/>
    </row>
    <row r="1203" spans="15:15">
      <c r="O1203" s="8"/>
    </row>
    <row r="1204" spans="15:15">
      <c r="O1204" s="8"/>
    </row>
    <row r="1205" spans="15:15">
      <c r="O1205" s="8"/>
    </row>
    <row r="1206" spans="15:15">
      <c r="O1206" s="8"/>
    </row>
    <row r="1207" spans="15:15">
      <c r="O1207" s="8"/>
    </row>
    <row r="1208" spans="15:15">
      <c r="O1208" s="8"/>
    </row>
    <row r="1209" spans="15:15">
      <c r="O1209" s="8"/>
    </row>
    <row r="1210" spans="15:15">
      <c r="O1210" s="8"/>
    </row>
    <row r="1211" spans="15:15">
      <c r="O1211" s="8"/>
    </row>
    <row r="1212" spans="15:15">
      <c r="O1212" s="8"/>
    </row>
    <row r="1213" spans="15:15">
      <c r="O1213" s="8"/>
    </row>
    <row r="1214" spans="15:15">
      <c r="O1214" s="8"/>
    </row>
    <row r="1215" spans="15:15">
      <c r="O1215" s="8"/>
    </row>
    <row r="1216" spans="15:15">
      <c r="O1216" s="8"/>
    </row>
    <row r="1217" spans="15:15">
      <c r="O1217" s="8"/>
    </row>
    <row r="1218" spans="15:15">
      <c r="O1218" s="8"/>
    </row>
    <row r="1219" spans="15:15">
      <c r="O1219" s="8"/>
    </row>
    <row r="1220" spans="15:15">
      <c r="O1220" s="8"/>
    </row>
    <row r="1221" spans="15:15">
      <c r="O1221" s="8"/>
    </row>
    <row r="1222" spans="15:15">
      <c r="O1222" s="8"/>
    </row>
    <row r="1223" spans="15:15">
      <c r="O1223" s="8"/>
    </row>
    <row r="1224" spans="15:15">
      <c r="O1224" s="8"/>
    </row>
    <row r="1225" spans="15:15">
      <c r="O1225" s="8"/>
    </row>
    <row r="1226" spans="15:15">
      <c r="O1226" s="8"/>
    </row>
    <row r="1227" spans="15:15">
      <c r="O1227" s="8"/>
    </row>
    <row r="1228" spans="15:15">
      <c r="O1228" s="8"/>
    </row>
    <row r="1229" spans="15:15">
      <c r="O1229" s="8"/>
    </row>
    <row r="1230" spans="15:15">
      <c r="O1230" s="8"/>
    </row>
    <row r="1231" spans="15:15">
      <c r="O1231" s="8"/>
    </row>
    <row r="1232" spans="15:15">
      <c r="O1232" s="8"/>
    </row>
    <row r="1233" spans="15:15">
      <c r="O1233" s="8"/>
    </row>
    <row r="1234" spans="15:15">
      <c r="O1234" s="8"/>
    </row>
    <row r="1235" spans="15:15">
      <c r="O1235" s="8"/>
    </row>
    <row r="1236" spans="15:15">
      <c r="O1236" s="8"/>
    </row>
    <row r="1237" spans="15:15">
      <c r="O1237" s="8"/>
    </row>
    <row r="1238" spans="15:15">
      <c r="O1238" s="8"/>
    </row>
    <row r="1239" spans="15:15">
      <c r="O1239" s="8"/>
    </row>
    <row r="1240" spans="15:15">
      <c r="O1240" s="8"/>
    </row>
    <row r="1241" spans="15:15">
      <c r="O1241" s="8"/>
    </row>
    <row r="1242" spans="15:15">
      <c r="O1242" s="8"/>
    </row>
    <row r="1243" spans="15:15">
      <c r="O1243" s="8"/>
    </row>
    <row r="1244" spans="15:15">
      <c r="O1244" s="8"/>
    </row>
    <row r="1245" spans="15:15">
      <c r="O1245" s="8"/>
    </row>
    <row r="1246" spans="15:15">
      <c r="O1246" s="8"/>
    </row>
    <row r="1247" spans="15:15">
      <c r="O1247" s="8"/>
    </row>
    <row r="1248" spans="15:15">
      <c r="O1248" s="8"/>
    </row>
    <row r="1249" spans="15:15">
      <c r="O1249" s="8"/>
    </row>
    <row r="1250" spans="15:15">
      <c r="O1250" s="8"/>
    </row>
    <row r="1251" spans="15:15">
      <c r="O1251" s="8"/>
    </row>
    <row r="1252" spans="15:15">
      <c r="O1252" s="8"/>
    </row>
    <row r="1253" spans="15:15">
      <c r="O1253" s="8"/>
    </row>
    <row r="1254" spans="15:15">
      <c r="O1254" s="8"/>
    </row>
    <row r="1255" spans="15:15">
      <c r="O1255" s="8"/>
    </row>
    <row r="1256" spans="15:15">
      <c r="O1256" s="8"/>
    </row>
    <row r="1257" spans="15:15">
      <c r="O1257" s="8"/>
    </row>
    <row r="1258" spans="15:15">
      <c r="O1258" s="8"/>
    </row>
    <row r="1259" spans="15:15">
      <c r="O1259" s="8"/>
    </row>
    <row r="1260" spans="15:15">
      <c r="O1260" s="8"/>
    </row>
    <row r="1261" spans="15:15">
      <c r="O1261" s="8"/>
    </row>
    <row r="1262" spans="15:15">
      <c r="O1262" s="8"/>
    </row>
    <row r="1263" spans="15:15">
      <c r="O1263" s="8"/>
    </row>
    <row r="1264" spans="15:15">
      <c r="O1264" s="8"/>
    </row>
    <row r="1265" spans="15:15">
      <c r="O1265" s="8"/>
    </row>
    <row r="1266" spans="15:15">
      <c r="O1266" s="8"/>
    </row>
    <row r="1267" spans="15:15">
      <c r="O1267" s="8"/>
    </row>
    <row r="1268" spans="15:15">
      <c r="O1268" s="8"/>
    </row>
    <row r="1269" spans="15:15">
      <c r="O1269" s="8"/>
    </row>
    <row r="1270" spans="15:15">
      <c r="O1270" s="8"/>
    </row>
    <row r="1271" spans="15:15">
      <c r="O1271" s="8"/>
    </row>
    <row r="1272" spans="15:15">
      <c r="O1272" s="8"/>
    </row>
    <row r="1273" spans="15:15">
      <c r="O1273" s="8"/>
    </row>
    <row r="1274" spans="15:15">
      <c r="O1274" s="8"/>
    </row>
    <row r="1275" spans="15:15">
      <c r="O1275" s="8"/>
    </row>
    <row r="1276" spans="15:15">
      <c r="O1276" s="8"/>
    </row>
    <row r="1277" spans="15:15">
      <c r="O1277" s="8"/>
    </row>
    <row r="1278" spans="15:15">
      <c r="O1278" s="8"/>
    </row>
    <row r="1279" spans="15:15">
      <c r="O1279" s="8"/>
    </row>
    <row r="1280" spans="15:15">
      <c r="O1280" s="8"/>
    </row>
    <row r="1281" spans="15:15">
      <c r="O1281" s="8"/>
    </row>
    <row r="1282" spans="15:15">
      <c r="O1282" s="8"/>
    </row>
    <row r="1283" spans="15:15">
      <c r="O1283" s="8"/>
    </row>
    <row r="1284" spans="15:15">
      <c r="O1284" s="8"/>
    </row>
    <row r="1285" spans="15:15">
      <c r="O1285" s="8"/>
    </row>
    <row r="1286" spans="15:15">
      <c r="O1286" s="8"/>
    </row>
    <row r="1287" spans="15:15">
      <c r="O1287" s="8"/>
    </row>
    <row r="1288" spans="15:15">
      <c r="O1288" s="8"/>
    </row>
    <row r="1289" spans="15:15">
      <c r="O1289" s="8"/>
    </row>
    <row r="1290" spans="15:15">
      <c r="O1290" s="8"/>
    </row>
    <row r="1291" spans="15:15">
      <c r="O1291" s="8"/>
    </row>
    <row r="1292" spans="15:15">
      <c r="O1292" s="8"/>
    </row>
    <row r="1293" spans="15:15">
      <c r="O1293" s="8"/>
    </row>
    <row r="1294" spans="15:15">
      <c r="O1294" s="8"/>
    </row>
    <row r="1295" spans="15:15">
      <c r="O1295" s="8"/>
    </row>
    <row r="1296" spans="15:15">
      <c r="O1296" s="8"/>
    </row>
    <row r="1297" spans="15:15">
      <c r="O1297" s="8"/>
    </row>
    <row r="1298" spans="15:15">
      <c r="O1298" s="8"/>
    </row>
    <row r="1299" spans="15:15">
      <c r="O1299" s="8"/>
    </row>
    <row r="1300" spans="15:15">
      <c r="O1300" s="8"/>
    </row>
    <row r="1301" spans="15:15">
      <c r="O1301" s="8"/>
    </row>
    <row r="1302" spans="15:15">
      <c r="O1302" s="8"/>
    </row>
    <row r="1303" spans="15:15">
      <c r="O1303" s="8"/>
    </row>
    <row r="1304" spans="15:15">
      <c r="O1304" s="8"/>
    </row>
    <row r="1305" spans="15:15">
      <c r="O1305" s="8"/>
    </row>
    <row r="1306" spans="15:15">
      <c r="O1306" s="8"/>
    </row>
    <row r="1307" spans="15:15">
      <c r="O1307" s="8"/>
    </row>
    <row r="1308" spans="15:15">
      <c r="O1308" s="8"/>
    </row>
    <row r="1309" spans="15:15">
      <c r="O1309" s="8"/>
    </row>
    <row r="1310" spans="15:15">
      <c r="O1310" s="8"/>
    </row>
    <row r="1311" spans="15:15">
      <c r="O1311" s="8"/>
    </row>
    <row r="1312" spans="15:15">
      <c r="O1312" s="8"/>
    </row>
    <row r="1313" spans="15:15">
      <c r="O1313" s="8"/>
    </row>
    <row r="1314" spans="15:15">
      <c r="O1314" s="8"/>
    </row>
    <row r="1315" spans="15:15">
      <c r="O1315" s="8"/>
    </row>
    <row r="1316" spans="15:15">
      <c r="O1316" s="8"/>
    </row>
    <row r="1317" spans="15:15">
      <c r="O1317" s="8"/>
    </row>
    <row r="1318" spans="15:15">
      <c r="O1318" s="8"/>
    </row>
    <row r="1319" spans="15:15">
      <c r="O1319" s="8"/>
    </row>
    <row r="1320" spans="15:15">
      <c r="O1320" s="8"/>
    </row>
    <row r="1321" spans="15:15">
      <c r="O1321" s="8"/>
    </row>
    <row r="1322" spans="15:15">
      <c r="O1322" s="8"/>
    </row>
    <row r="1323" spans="15:15">
      <c r="O1323" s="8"/>
    </row>
    <row r="1324" spans="15:15">
      <c r="O1324" s="8"/>
    </row>
    <row r="1325" spans="15:15">
      <c r="O1325" s="8"/>
    </row>
    <row r="1326" spans="15:15">
      <c r="O1326" s="8"/>
    </row>
    <row r="1327" spans="15:15">
      <c r="O1327" s="8"/>
    </row>
    <row r="1328" spans="15:15">
      <c r="O1328" s="8"/>
    </row>
    <row r="1329" spans="15:15">
      <c r="O1329" s="8"/>
    </row>
    <row r="1330" spans="15:15">
      <c r="O1330" s="8"/>
    </row>
    <row r="1331" spans="15:15">
      <c r="O1331" s="8"/>
    </row>
    <row r="1332" spans="15:15">
      <c r="O1332" s="8"/>
    </row>
    <row r="1333" spans="15:15">
      <c r="O1333" s="8"/>
    </row>
    <row r="1334" spans="15:15">
      <c r="O1334" s="8"/>
    </row>
    <row r="1335" spans="15:15">
      <c r="O1335" s="8"/>
    </row>
    <row r="1336" spans="15:15">
      <c r="O1336" s="8"/>
    </row>
    <row r="1337" spans="15:15">
      <c r="O1337" s="8"/>
    </row>
    <row r="1338" spans="15:15">
      <c r="O1338" s="8"/>
    </row>
    <row r="1339" spans="15:15">
      <c r="O1339" s="8"/>
    </row>
    <row r="1340" spans="15:15">
      <c r="O1340" s="8"/>
    </row>
    <row r="1341" spans="15:15">
      <c r="O1341" s="8"/>
    </row>
    <row r="1342" spans="15:15">
      <c r="O1342" s="8"/>
    </row>
    <row r="1343" spans="15:15">
      <c r="O1343" s="8"/>
    </row>
    <row r="1344" spans="15:15">
      <c r="O1344" s="8"/>
    </row>
    <row r="1345" spans="15:15">
      <c r="O1345" s="8"/>
    </row>
    <row r="1346" spans="15:15">
      <c r="O1346" s="8"/>
    </row>
    <row r="1347" spans="15:15">
      <c r="O1347" s="8"/>
    </row>
    <row r="1348" spans="15:15">
      <c r="O1348" s="8"/>
    </row>
    <row r="1349" spans="15:15">
      <c r="O1349" s="8"/>
    </row>
    <row r="1350" spans="15:15">
      <c r="O1350" s="8"/>
    </row>
    <row r="1351" spans="15:15">
      <c r="O1351" s="8"/>
    </row>
    <row r="1352" spans="15:15">
      <c r="O1352" s="8"/>
    </row>
    <row r="1353" spans="15:15">
      <c r="O1353" s="8"/>
    </row>
    <row r="1354" spans="15:15">
      <c r="O1354" s="8"/>
    </row>
    <row r="1355" spans="15:15">
      <c r="O1355" s="8"/>
    </row>
    <row r="1356" spans="15:15">
      <c r="O1356" s="8"/>
    </row>
    <row r="1357" spans="15:15">
      <c r="O1357" s="8"/>
    </row>
    <row r="1358" spans="15:15">
      <c r="O1358" s="8"/>
    </row>
    <row r="1359" spans="15:15">
      <c r="O1359" s="8"/>
    </row>
    <row r="1360" spans="15:15">
      <c r="O1360" s="8"/>
    </row>
    <row r="1361" spans="15:15">
      <c r="O1361" s="8"/>
    </row>
    <row r="1362" spans="15:15">
      <c r="O1362" s="8"/>
    </row>
    <row r="1363" spans="15:15">
      <c r="O1363" s="8"/>
    </row>
    <row r="1364" spans="15:15">
      <c r="O1364" s="8"/>
    </row>
    <row r="1365" spans="15:15">
      <c r="O1365" s="8"/>
    </row>
    <row r="1366" spans="15:15">
      <c r="O1366" s="8"/>
    </row>
    <row r="1367" spans="15:15">
      <c r="O1367" s="8"/>
    </row>
    <row r="1368" spans="15:15">
      <c r="O1368" s="8"/>
    </row>
    <row r="1369" spans="15:15">
      <c r="O1369" s="8"/>
    </row>
    <row r="1370" spans="15:15">
      <c r="O1370" s="8"/>
    </row>
    <row r="1371" spans="15:15">
      <c r="O1371" s="8"/>
    </row>
    <row r="1372" spans="15:15">
      <c r="O1372" s="8"/>
    </row>
    <row r="1373" spans="15:15">
      <c r="O1373" s="8"/>
    </row>
    <row r="1374" spans="15:15">
      <c r="O1374" s="8"/>
    </row>
    <row r="1375" spans="15:15">
      <c r="O1375" s="8"/>
    </row>
    <row r="1376" spans="15:15">
      <c r="O1376" s="8"/>
    </row>
    <row r="1377" spans="15:15">
      <c r="O1377" s="8"/>
    </row>
    <row r="1378" spans="15:15">
      <c r="O1378" s="8"/>
    </row>
    <row r="1379" spans="15:15">
      <c r="O1379" s="8"/>
    </row>
    <row r="1380" spans="15:15">
      <c r="O1380" s="8"/>
    </row>
    <row r="1381" spans="15:15">
      <c r="O1381" s="8"/>
    </row>
    <row r="1382" spans="15:15">
      <c r="O1382" s="8"/>
    </row>
    <row r="1383" spans="15:15">
      <c r="O1383" s="8"/>
    </row>
    <row r="1384" spans="15:15">
      <c r="O1384" s="8"/>
    </row>
    <row r="1385" spans="15:15">
      <c r="O1385" s="8"/>
    </row>
    <row r="1386" spans="15:15">
      <c r="O1386" s="8"/>
    </row>
    <row r="1387" spans="15:15">
      <c r="O1387" s="8"/>
    </row>
    <row r="1388" spans="15:15">
      <c r="O1388" s="8"/>
    </row>
    <row r="1389" spans="15:15">
      <c r="O1389" s="8"/>
    </row>
    <row r="1390" spans="15:15">
      <c r="O1390" s="8"/>
    </row>
    <row r="1391" spans="15:15">
      <c r="O1391" s="8"/>
    </row>
    <row r="1392" spans="15:15">
      <c r="O1392" s="8"/>
    </row>
    <row r="1393" spans="15:15">
      <c r="O1393" s="8"/>
    </row>
    <row r="1394" spans="15:15">
      <c r="O1394" s="8"/>
    </row>
    <row r="1395" spans="15:15">
      <c r="O1395" s="8"/>
    </row>
    <row r="1396" spans="15:15">
      <c r="O1396" s="8"/>
    </row>
    <row r="1397" spans="15:15">
      <c r="O1397" s="8"/>
    </row>
    <row r="1398" spans="15:15">
      <c r="O1398" s="8"/>
    </row>
    <row r="1399" spans="15:15">
      <c r="O1399" s="8"/>
    </row>
    <row r="1400" spans="15:15">
      <c r="O1400" s="8"/>
    </row>
    <row r="1401" spans="15:15">
      <c r="O1401" s="8"/>
    </row>
    <row r="1402" spans="15:15">
      <c r="O1402" s="8"/>
    </row>
    <row r="1403" spans="15:15">
      <c r="O1403" s="8"/>
    </row>
    <row r="1404" spans="15:15">
      <c r="O1404" s="8"/>
    </row>
    <row r="1405" spans="15:15">
      <c r="O1405" s="8"/>
    </row>
    <row r="1406" spans="15:15">
      <c r="O1406" s="8"/>
    </row>
    <row r="1407" spans="15:15">
      <c r="O1407" s="8"/>
    </row>
    <row r="1408" spans="15:15">
      <c r="O1408" s="8"/>
    </row>
    <row r="1409" spans="15:15">
      <c r="O1409" s="8"/>
    </row>
    <row r="1410" spans="15:15">
      <c r="O1410" s="8"/>
    </row>
    <row r="1411" spans="15:15">
      <c r="O1411" s="8"/>
    </row>
    <row r="1412" spans="15:15">
      <c r="O1412" s="8"/>
    </row>
    <row r="1413" spans="15:15">
      <c r="O1413" s="8"/>
    </row>
    <row r="1414" spans="15:15">
      <c r="O1414" s="8"/>
    </row>
    <row r="1415" spans="15:15">
      <c r="O1415" s="8"/>
    </row>
    <row r="1416" spans="15:15">
      <c r="O1416" s="8"/>
    </row>
    <row r="1417" spans="15:15">
      <c r="O1417" s="8"/>
    </row>
    <row r="1418" spans="15:15">
      <c r="O1418" s="8"/>
    </row>
    <row r="1419" spans="15:15">
      <c r="O1419" s="8"/>
    </row>
    <row r="1420" spans="15:15">
      <c r="O1420" s="8"/>
    </row>
    <row r="1421" spans="15:15">
      <c r="O1421" s="8"/>
    </row>
    <row r="1422" spans="15:15">
      <c r="O1422" s="8"/>
    </row>
    <row r="1423" spans="15:15">
      <c r="O1423" s="8"/>
    </row>
    <row r="1424" spans="15:15">
      <c r="O1424" s="8"/>
    </row>
    <row r="1425" spans="15:15">
      <c r="O1425" s="8"/>
    </row>
    <row r="1426" spans="15:15">
      <c r="O1426" s="8"/>
    </row>
    <row r="1427" spans="15:15">
      <c r="O1427" s="8"/>
    </row>
    <row r="1428" spans="15:15">
      <c r="O1428" s="8"/>
    </row>
    <row r="1429" spans="15:15">
      <c r="O1429" s="8"/>
    </row>
    <row r="1430" spans="15:15">
      <c r="O1430" s="8"/>
    </row>
    <row r="1431" spans="15:15">
      <c r="O1431" s="8"/>
    </row>
    <row r="1432" spans="15:15">
      <c r="O1432" s="8"/>
    </row>
    <row r="1433" spans="15:15">
      <c r="O1433" s="8"/>
    </row>
    <row r="1434" spans="15:15">
      <c r="O1434" s="8"/>
    </row>
    <row r="1435" spans="15:15">
      <c r="O1435" s="8"/>
    </row>
    <row r="1436" spans="15:15">
      <c r="O1436" s="8"/>
    </row>
    <row r="1437" spans="15:15">
      <c r="O1437" s="8"/>
    </row>
    <row r="1438" spans="15:15">
      <c r="O1438" s="8"/>
    </row>
    <row r="1439" spans="15:15">
      <c r="O1439" s="8"/>
    </row>
    <row r="1440" spans="15:15">
      <c r="O1440" s="8"/>
    </row>
    <row r="1441" spans="15:15">
      <c r="O1441" s="8"/>
    </row>
    <row r="1442" spans="15:15">
      <c r="O1442" s="8"/>
    </row>
    <row r="1443" spans="15:15">
      <c r="O1443" s="8"/>
    </row>
    <row r="1444" spans="15:15">
      <c r="O1444" s="8"/>
    </row>
    <row r="1445" spans="15:15">
      <c r="O1445" s="8"/>
    </row>
    <row r="1446" spans="15:15">
      <c r="O1446" s="8"/>
    </row>
    <row r="1447" spans="15:15">
      <c r="O1447" s="8"/>
    </row>
    <row r="1448" spans="15:15">
      <c r="O1448" s="8"/>
    </row>
    <row r="1449" spans="15:15">
      <c r="O1449" s="8"/>
    </row>
    <row r="1450" spans="15:15">
      <c r="O1450" s="8"/>
    </row>
    <row r="1451" spans="15:15">
      <c r="O1451" s="8"/>
    </row>
    <row r="1452" spans="15:15">
      <c r="O1452" s="8"/>
    </row>
    <row r="1453" spans="15:15">
      <c r="O1453" s="8"/>
    </row>
    <row r="1454" spans="15:15">
      <c r="O1454" s="8"/>
    </row>
    <row r="1455" spans="15:15">
      <c r="O1455" s="8"/>
    </row>
    <row r="1456" spans="15:15">
      <c r="O1456" s="8"/>
    </row>
    <row r="1457" spans="15:15">
      <c r="O1457" s="8"/>
    </row>
    <row r="1458" spans="15:15">
      <c r="O1458" s="8"/>
    </row>
    <row r="1459" spans="15:15">
      <c r="O1459" s="8"/>
    </row>
    <row r="1460" spans="15:15">
      <c r="O1460" s="8"/>
    </row>
    <row r="1461" spans="15:15">
      <c r="O1461" s="8"/>
    </row>
    <row r="1462" spans="15:15">
      <c r="O1462" s="8"/>
    </row>
    <row r="1463" spans="15:15">
      <c r="O1463" s="8"/>
    </row>
    <row r="1464" spans="15:15">
      <c r="O1464" s="8"/>
    </row>
    <row r="1465" spans="15:15">
      <c r="O1465" s="8"/>
    </row>
    <row r="1466" spans="15:15">
      <c r="O1466" s="8"/>
    </row>
    <row r="1467" spans="15:15">
      <c r="O1467" s="8"/>
    </row>
    <row r="1468" spans="15:15">
      <c r="O1468" s="8"/>
    </row>
    <row r="1469" spans="15:15">
      <c r="O1469" s="8"/>
    </row>
    <row r="1470" spans="15:15">
      <c r="O1470" s="8"/>
    </row>
    <row r="1471" spans="15:15">
      <c r="O1471" s="8"/>
    </row>
    <row r="1472" spans="15:15">
      <c r="O1472" s="8"/>
    </row>
    <row r="1473" spans="15:15">
      <c r="O1473" s="8"/>
    </row>
    <row r="1474" spans="15:15">
      <c r="O1474" s="8"/>
    </row>
    <row r="1475" spans="15:15">
      <c r="O1475" s="8"/>
    </row>
    <row r="1476" spans="15:15">
      <c r="O1476" s="8"/>
    </row>
    <row r="1477" spans="15:15">
      <c r="O1477" s="8"/>
    </row>
    <row r="1478" spans="15:15">
      <c r="O1478" s="8"/>
    </row>
    <row r="1479" spans="15:15">
      <c r="O1479" s="8"/>
    </row>
    <row r="1480" spans="15:15">
      <c r="O1480" s="8"/>
    </row>
    <row r="1481" spans="15:15">
      <c r="O1481" s="8"/>
    </row>
    <row r="1482" spans="15:15">
      <c r="O1482" s="8"/>
    </row>
    <row r="1483" spans="15:15">
      <c r="O1483" s="8"/>
    </row>
    <row r="1484" spans="15:15">
      <c r="O1484" s="8"/>
    </row>
    <row r="1485" spans="15:15">
      <c r="O1485" s="8"/>
    </row>
    <row r="1486" spans="15:15">
      <c r="O1486" s="8"/>
    </row>
    <row r="1487" spans="15:15">
      <c r="O1487" s="8"/>
    </row>
    <row r="1488" spans="15:15">
      <c r="O1488" s="8"/>
    </row>
    <row r="1489" spans="15:15">
      <c r="O1489" s="8"/>
    </row>
    <row r="1490" spans="15:15">
      <c r="O1490" s="8"/>
    </row>
    <row r="1491" spans="15:15">
      <c r="O1491" s="8"/>
    </row>
    <row r="1492" spans="15:15">
      <c r="O1492" s="8"/>
    </row>
    <row r="1493" spans="15:15">
      <c r="O1493" s="8"/>
    </row>
    <row r="1494" spans="15:15">
      <c r="O1494" s="8"/>
    </row>
    <row r="1495" spans="15:15">
      <c r="O1495" s="8"/>
    </row>
    <row r="1496" spans="15:15">
      <c r="O1496" s="8"/>
    </row>
    <row r="1497" spans="15:15">
      <c r="O1497" s="8"/>
    </row>
    <row r="1498" spans="15:15">
      <c r="O1498" s="8"/>
    </row>
    <row r="1499" spans="15:15">
      <c r="O1499" s="8"/>
    </row>
    <row r="1500" spans="15:15">
      <c r="O1500" s="8"/>
    </row>
    <row r="1501" spans="15:15">
      <c r="O1501" s="8"/>
    </row>
    <row r="1502" spans="15:15">
      <c r="O1502" s="8"/>
    </row>
    <row r="1503" spans="15:15">
      <c r="O1503" s="8"/>
    </row>
    <row r="1504" spans="15:15">
      <c r="O1504" s="8"/>
    </row>
    <row r="1505" spans="15:15">
      <c r="O1505" s="8"/>
    </row>
    <row r="1506" spans="15:15">
      <c r="O1506" s="8"/>
    </row>
    <row r="1507" spans="15:15">
      <c r="O1507" s="8"/>
    </row>
    <row r="1508" spans="15:15">
      <c r="O1508" s="8"/>
    </row>
    <row r="1509" spans="15:15">
      <c r="O1509" s="8"/>
    </row>
    <row r="1510" spans="15:15">
      <c r="O1510" s="8"/>
    </row>
    <row r="1511" spans="15:15">
      <c r="O1511" s="8"/>
    </row>
    <row r="1512" spans="15:15">
      <c r="O1512" s="8"/>
    </row>
    <row r="1513" spans="15:15">
      <c r="O1513" s="8"/>
    </row>
    <row r="1514" spans="15:15">
      <c r="O1514" s="8"/>
    </row>
    <row r="1515" spans="15:15">
      <c r="O1515" s="8"/>
    </row>
    <row r="1516" spans="15:15">
      <c r="O1516" s="8"/>
    </row>
    <row r="1517" spans="15:15">
      <c r="O1517" s="8"/>
    </row>
    <row r="1518" spans="15:15">
      <c r="O1518" s="8"/>
    </row>
    <row r="1519" spans="15:15">
      <c r="O1519" s="8"/>
    </row>
    <row r="1520" spans="15:15">
      <c r="O1520" s="8"/>
    </row>
    <row r="1521" spans="15:15">
      <c r="O1521" s="8"/>
    </row>
    <row r="1522" spans="15:15">
      <c r="O1522" s="8"/>
    </row>
    <row r="1523" spans="15:15">
      <c r="O1523" s="8"/>
    </row>
    <row r="1524" spans="15:15">
      <c r="O1524" s="8"/>
    </row>
    <row r="1525" spans="15:15">
      <c r="O1525" s="8"/>
    </row>
    <row r="1526" spans="15:15">
      <c r="O1526" s="8"/>
    </row>
    <row r="1527" spans="15:15">
      <c r="O1527" s="8"/>
    </row>
    <row r="1528" spans="15:15">
      <c r="O1528" s="8"/>
    </row>
    <row r="1529" spans="15:15">
      <c r="O1529" s="8"/>
    </row>
    <row r="1530" spans="15:15">
      <c r="O1530" s="8"/>
    </row>
    <row r="1531" spans="15:15">
      <c r="O1531" s="8"/>
    </row>
    <row r="1532" spans="15:15">
      <c r="O1532" s="8"/>
    </row>
    <row r="1533" spans="15:15">
      <c r="O1533" s="8"/>
    </row>
    <row r="1534" spans="15:15">
      <c r="O1534" s="8"/>
    </row>
    <row r="1535" spans="15:15">
      <c r="O1535" s="8"/>
    </row>
    <row r="1536" spans="15:15">
      <c r="O1536" s="8"/>
    </row>
    <row r="1537" spans="15:15">
      <c r="O1537" s="8"/>
    </row>
    <row r="1538" spans="15:15">
      <c r="O1538" s="8"/>
    </row>
    <row r="1539" spans="15:15">
      <c r="O1539" s="8"/>
    </row>
    <row r="1540" spans="15:15">
      <c r="O1540" s="8"/>
    </row>
    <row r="1541" spans="15:15">
      <c r="O1541" s="8"/>
    </row>
    <row r="1542" spans="15:15">
      <c r="O1542" s="8"/>
    </row>
    <row r="1543" spans="15:15">
      <c r="O1543" s="8"/>
    </row>
    <row r="1544" spans="15:15">
      <c r="O1544" s="8"/>
    </row>
    <row r="1545" spans="15:15">
      <c r="O1545" s="8"/>
    </row>
    <row r="1546" spans="15:15">
      <c r="O1546" s="8"/>
    </row>
    <row r="1547" spans="15:15">
      <c r="O1547" s="8"/>
    </row>
    <row r="1548" spans="15:15">
      <c r="O1548" s="8"/>
    </row>
    <row r="1549" spans="15:15">
      <c r="O1549" s="8"/>
    </row>
    <row r="1550" spans="15:15">
      <c r="O1550" s="8"/>
    </row>
    <row r="1551" spans="15:15">
      <c r="O1551" s="8"/>
    </row>
    <row r="1552" spans="15:15">
      <c r="O1552" s="8"/>
    </row>
    <row r="1553" spans="15:15">
      <c r="O1553" s="8"/>
    </row>
    <row r="1554" spans="15:15">
      <c r="O1554" s="8"/>
    </row>
    <row r="1555" spans="15:15">
      <c r="O1555" s="8"/>
    </row>
    <row r="1556" spans="15:15">
      <c r="O1556" s="8"/>
    </row>
    <row r="1557" spans="15:15">
      <c r="O1557" s="8"/>
    </row>
    <row r="1558" spans="15:15">
      <c r="O1558" s="8"/>
    </row>
    <row r="1559" spans="15:15">
      <c r="O1559" s="8"/>
    </row>
    <row r="1560" spans="15:15">
      <c r="O1560" s="8"/>
    </row>
    <row r="1561" spans="15:15">
      <c r="O1561" s="8"/>
    </row>
    <row r="1562" spans="15:15">
      <c r="O1562" s="8"/>
    </row>
    <row r="1563" spans="15:15">
      <c r="O1563" s="8"/>
    </row>
    <row r="1564" spans="15:15">
      <c r="O1564" s="8"/>
    </row>
    <row r="1565" spans="15:15">
      <c r="O1565" s="8"/>
    </row>
    <row r="1566" spans="15:15">
      <c r="O1566" s="8"/>
    </row>
    <row r="1567" spans="15:15">
      <c r="O1567" s="8"/>
    </row>
    <row r="1568" spans="15:15">
      <c r="O1568" s="8"/>
    </row>
    <row r="1569" spans="15:15">
      <c r="O1569" s="8"/>
    </row>
    <row r="1570" spans="15:15">
      <c r="O1570" s="8"/>
    </row>
    <row r="1571" spans="15:15">
      <c r="O1571" s="8"/>
    </row>
    <row r="1572" spans="15:15">
      <c r="O1572" s="8"/>
    </row>
    <row r="1573" spans="15:15">
      <c r="O1573" s="8"/>
    </row>
    <row r="1574" spans="15:15">
      <c r="O1574" s="8"/>
    </row>
    <row r="1575" spans="15:15">
      <c r="O1575" s="8"/>
    </row>
    <row r="1576" spans="15:15">
      <c r="O1576" s="8"/>
    </row>
    <row r="1577" spans="15:15">
      <c r="O1577" s="8"/>
    </row>
    <row r="1578" spans="15:15">
      <c r="O1578" s="8"/>
    </row>
    <row r="1579" spans="15:15">
      <c r="O1579" s="8"/>
    </row>
    <row r="1580" spans="15:15">
      <c r="O1580" s="8"/>
    </row>
    <row r="1581" spans="15:15">
      <c r="O1581" s="8"/>
    </row>
    <row r="1582" spans="15:15">
      <c r="O1582" s="8"/>
    </row>
    <row r="1583" spans="15:15">
      <c r="O1583" s="8"/>
    </row>
    <row r="1584" spans="15:15">
      <c r="O1584" s="8"/>
    </row>
    <row r="1585" spans="15:15">
      <c r="O1585" s="8"/>
    </row>
    <row r="1586" spans="15:15">
      <c r="O1586" s="8"/>
    </row>
    <row r="1587" spans="15:15">
      <c r="O1587" s="8"/>
    </row>
    <row r="1588" spans="15:15">
      <c r="O1588" s="8"/>
    </row>
    <row r="1589" spans="15:15">
      <c r="O1589" s="8"/>
    </row>
    <row r="1590" spans="15:15">
      <c r="O1590" s="8"/>
    </row>
    <row r="1591" spans="15:15">
      <c r="O1591" s="8"/>
    </row>
    <row r="1592" spans="15:15">
      <c r="O1592" s="8"/>
    </row>
    <row r="1593" spans="15:15">
      <c r="O1593" s="8"/>
    </row>
    <row r="1594" spans="15:15">
      <c r="O1594" s="8"/>
    </row>
    <row r="1595" spans="15:15">
      <c r="O1595" s="8"/>
    </row>
    <row r="1596" spans="15:15">
      <c r="O1596" s="8"/>
    </row>
    <row r="1597" spans="15:15">
      <c r="O1597" s="8"/>
    </row>
    <row r="1598" spans="15:15">
      <c r="O1598" s="8"/>
    </row>
    <row r="1599" spans="15:15">
      <c r="O1599" s="8"/>
    </row>
    <row r="1600" spans="15:15">
      <c r="O1600" s="8"/>
    </row>
    <row r="1601" spans="15:15">
      <c r="O1601" s="8"/>
    </row>
    <row r="1602" spans="15:15">
      <c r="O1602" s="8"/>
    </row>
    <row r="1603" spans="15:15">
      <c r="O1603" s="8"/>
    </row>
    <row r="1604" spans="15:15">
      <c r="O1604" s="8"/>
    </row>
    <row r="1605" spans="15:15">
      <c r="O1605" s="8"/>
    </row>
    <row r="1606" spans="15:15">
      <c r="O1606" s="8"/>
    </row>
    <row r="1607" spans="15:15">
      <c r="O1607" s="8"/>
    </row>
    <row r="1608" spans="15:15">
      <c r="O1608" s="8"/>
    </row>
    <row r="1609" spans="15:15">
      <c r="O1609" s="8"/>
    </row>
    <row r="1610" spans="15:15">
      <c r="O1610" s="8"/>
    </row>
    <row r="1611" spans="15:15">
      <c r="O1611" s="8"/>
    </row>
    <row r="1612" spans="15:15">
      <c r="O1612" s="8"/>
    </row>
    <row r="1613" spans="15:15">
      <c r="O1613" s="8"/>
    </row>
    <row r="1614" spans="15:15">
      <c r="O1614" s="8"/>
    </row>
    <row r="1615" spans="15:15">
      <c r="O1615" s="8"/>
    </row>
    <row r="1616" spans="15:15">
      <c r="O1616" s="8"/>
    </row>
    <row r="1617" spans="15:15">
      <c r="O1617" s="8"/>
    </row>
    <row r="1618" spans="15:15">
      <c r="O1618" s="8"/>
    </row>
    <row r="1619" spans="15:15">
      <c r="O1619" s="8"/>
    </row>
    <row r="1620" spans="15:15">
      <c r="O1620" s="8"/>
    </row>
    <row r="1621" spans="15:15">
      <c r="O1621" s="8"/>
    </row>
    <row r="1622" spans="15:15">
      <c r="O1622" s="8"/>
    </row>
    <row r="1623" spans="15:15">
      <c r="O1623" s="8"/>
    </row>
    <row r="1624" spans="15:15">
      <c r="O1624" s="8"/>
    </row>
    <row r="1625" spans="15:15">
      <c r="O1625" s="8"/>
    </row>
    <row r="1626" spans="15:15">
      <c r="O1626" s="8"/>
    </row>
    <row r="1627" spans="15:15">
      <c r="O1627" s="8"/>
    </row>
    <row r="1628" spans="15:15">
      <c r="O1628" s="8"/>
    </row>
    <row r="1629" spans="15:15">
      <c r="O1629" s="8"/>
    </row>
    <row r="1630" spans="15:15">
      <c r="O1630" s="8"/>
    </row>
    <row r="1631" spans="15:15">
      <c r="O1631" s="8"/>
    </row>
    <row r="1632" spans="15:15">
      <c r="O1632" s="8"/>
    </row>
    <row r="1633" spans="15:15">
      <c r="O1633" s="8"/>
    </row>
    <row r="1634" spans="15:15">
      <c r="O1634" s="8"/>
    </row>
    <row r="1635" spans="15:15">
      <c r="O1635" s="8"/>
    </row>
    <row r="1636" spans="15:15">
      <c r="O1636" s="8"/>
    </row>
    <row r="1637" spans="15:15">
      <c r="O1637" s="8"/>
    </row>
    <row r="1638" spans="15:15">
      <c r="O1638" s="8"/>
    </row>
    <row r="1639" spans="15:15">
      <c r="O1639" s="8"/>
    </row>
    <row r="1640" spans="15:15">
      <c r="O1640" s="8"/>
    </row>
    <row r="1641" spans="15:15">
      <c r="O1641" s="8"/>
    </row>
    <row r="1642" spans="15:15">
      <c r="O1642" s="8"/>
    </row>
    <row r="1643" spans="15:15">
      <c r="O1643" s="8"/>
    </row>
    <row r="1644" spans="15:15">
      <c r="O1644" s="8"/>
    </row>
    <row r="1645" spans="15:15">
      <c r="O1645" s="8"/>
    </row>
    <row r="1646" spans="15:15">
      <c r="O1646" s="8"/>
    </row>
    <row r="1647" spans="15:15">
      <c r="O1647" s="8"/>
    </row>
    <row r="1648" spans="15:15">
      <c r="O1648" s="8"/>
    </row>
    <row r="1649" spans="15:15">
      <c r="O1649" s="8"/>
    </row>
    <row r="1650" spans="15:15">
      <c r="O1650" s="8"/>
    </row>
    <row r="1651" spans="15:15">
      <c r="O1651" s="8"/>
    </row>
    <row r="1652" spans="15:15">
      <c r="O1652" s="8"/>
    </row>
    <row r="1653" spans="15:15">
      <c r="O1653" s="8"/>
    </row>
    <row r="1654" spans="15:15">
      <c r="O1654" s="8"/>
    </row>
    <row r="1655" spans="15:15">
      <c r="O1655" s="8"/>
    </row>
    <row r="1656" spans="15:15">
      <c r="O1656" s="8"/>
    </row>
    <row r="1657" spans="15:15">
      <c r="O1657" s="8"/>
    </row>
    <row r="1658" spans="15:15">
      <c r="O1658" s="8"/>
    </row>
    <row r="1659" spans="15:15">
      <c r="O1659" s="8"/>
    </row>
    <row r="1660" spans="15:15">
      <c r="O1660" s="8"/>
    </row>
    <row r="1661" spans="15:15">
      <c r="O1661" s="8"/>
    </row>
    <row r="1662" spans="15:15">
      <c r="O1662" s="8"/>
    </row>
    <row r="1663" spans="15:15">
      <c r="O1663" s="8"/>
    </row>
    <row r="1664" spans="15:15">
      <c r="O1664" s="8"/>
    </row>
    <row r="1665" spans="15:15">
      <c r="O1665" s="8"/>
    </row>
    <row r="1666" spans="15:15">
      <c r="O1666" s="8"/>
    </row>
    <row r="1667" spans="15:15">
      <c r="O1667" s="8"/>
    </row>
    <row r="1668" spans="15:15">
      <c r="O1668" s="8"/>
    </row>
    <row r="1669" spans="15:15">
      <c r="O1669" s="8"/>
    </row>
    <row r="1670" spans="15:15">
      <c r="O1670" s="8"/>
    </row>
    <row r="1671" spans="15:15">
      <c r="O1671" s="8"/>
    </row>
    <row r="1672" spans="15:15">
      <c r="O1672" s="8"/>
    </row>
    <row r="1673" spans="15:15">
      <c r="O1673" s="8"/>
    </row>
    <row r="1674" spans="15:15">
      <c r="O1674" s="8"/>
    </row>
    <row r="1675" spans="15:15">
      <c r="O1675" s="8"/>
    </row>
    <row r="1676" spans="15:15">
      <c r="O1676" s="8"/>
    </row>
    <row r="1677" spans="15:15">
      <c r="O1677" s="8"/>
    </row>
    <row r="1678" spans="15:15">
      <c r="O1678" s="8"/>
    </row>
    <row r="1679" spans="15:15">
      <c r="O1679" s="8"/>
    </row>
    <row r="1680" spans="15:15">
      <c r="O1680" s="8"/>
    </row>
    <row r="1681" spans="15:15">
      <c r="O1681" s="8"/>
    </row>
    <row r="1682" spans="15:15">
      <c r="O1682" s="8"/>
    </row>
    <row r="1683" spans="15:15">
      <c r="O1683" s="8"/>
    </row>
    <row r="1684" spans="15:15">
      <c r="O1684" s="8"/>
    </row>
    <row r="1685" spans="15:15">
      <c r="O1685" s="8"/>
    </row>
    <row r="1686" spans="15:15">
      <c r="O1686" s="8"/>
    </row>
    <row r="1687" spans="15:15">
      <c r="O1687" s="8"/>
    </row>
    <row r="1688" spans="15:15">
      <c r="O1688" s="8"/>
    </row>
    <row r="1689" spans="15:15">
      <c r="O1689" s="8"/>
    </row>
    <row r="1690" spans="15:15">
      <c r="O1690" s="8"/>
    </row>
    <row r="1691" spans="15:15">
      <c r="O1691" s="8"/>
    </row>
    <row r="1692" spans="15:15">
      <c r="O1692" s="8"/>
    </row>
    <row r="1693" spans="15:15">
      <c r="O1693" s="8"/>
    </row>
    <row r="1694" spans="15:15">
      <c r="O1694" s="8"/>
    </row>
    <row r="1695" spans="15:15">
      <c r="O1695" s="8"/>
    </row>
    <row r="1696" spans="15:15">
      <c r="O1696" s="8"/>
    </row>
    <row r="1697" spans="15:15">
      <c r="O1697" s="8"/>
    </row>
    <row r="1698" spans="15:15">
      <c r="O1698" s="8"/>
    </row>
    <row r="1699" spans="15:15">
      <c r="O1699" s="8"/>
    </row>
    <row r="1700" spans="15:15">
      <c r="O1700" s="8"/>
    </row>
    <row r="1701" spans="15:15">
      <c r="O1701" s="8"/>
    </row>
    <row r="1702" spans="15:15">
      <c r="O1702" s="8"/>
    </row>
    <row r="1703" spans="15:15">
      <c r="O1703" s="8"/>
    </row>
    <row r="1704" spans="15:15">
      <c r="O1704" s="8"/>
    </row>
    <row r="1705" spans="15:15">
      <c r="O1705" s="8"/>
    </row>
    <row r="1706" spans="15:15">
      <c r="O1706" s="8"/>
    </row>
    <row r="1707" spans="15:15">
      <c r="O1707" s="8"/>
    </row>
    <row r="1708" spans="15:15">
      <c r="O1708" s="8"/>
    </row>
    <row r="1709" spans="15:15">
      <c r="O1709" s="8"/>
    </row>
    <row r="1710" spans="15:15">
      <c r="O1710" s="8"/>
    </row>
    <row r="1711" spans="15:15">
      <c r="O1711" s="8"/>
    </row>
    <row r="1712" spans="15:15">
      <c r="O1712" s="8"/>
    </row>
    <row r="1713" spans="15:15">
      <c r="O1713" s="8"/>
    </row>
    <row r="1714" spans="15:15">
      <c r="O1714" s="8"/>
    </row>
    <row r="1715" spans="15:15">
      <c r="O1715" s="8"/>
    </row>
    <row r="1716" spans="15:15">
      <c r="O1716" s="8"/>
    </row>
    <row r="1717" spans="15:15">
      <c r="O1717" s="8"/>
    </row>
    <row r="1718" spans="15:15">
      <c r="O1718" s="8"/>
    </row>
    <row r="1719" spans="15:15">
      <c r="O1719" s="8"/>
    </row>
    <row r="1720" spans="15:15">
      <c r="O1720" s="8"/>
    </row>
    <row r="1721" spans="15:15">
      <c r="O1721" s="8"/>
    </row>
    <row r="1722" spans="15:15">
      <c r="O1722" s="8"/>
    </row>
    <row r="1723" spans="15:15">
      <c r="O1723" s="8"/>
    </row>
    <row r="1724" spans="15:15">
      <c r="O1724" s="8"/>
    </row>
    <row r="1725" spans="15:15">
      <c r="O1725" s="8"/>
    </row>
    <row r="1726" spans="15:15">
      <c r="O1726" s="8"/>
    </row>
    <row r="1727" spans="15:15">
      <c r="O1727" s="8"/>
    </row>
    <row r="1728" spans="15:15">
      <c r="O1728" s="8"/>
    </row>
    <row r="1729" spans="15:15">
      <c r="O1729" s="8"/>
    </row>
    <row r="1730" spans="15:15">
      <c r="O1730" s="8"/>
    </row>
    <row r="1731" spans="15:15">
      <c r="O1731" s="8"/>
    </row>
    <row r="1732" spans="15:15">
      <c r="O1732" s="8"/>
    </row>
    <row r="1733" spans="15:15">
      <c r="O1733" s="8"/>
    </row>
    <row r="1734" spans="15:15">
      <c r="O1734" s="8"/>
    </row>
    <row r="1735" spans="15:15">
      <c r="O1735" s="8"/>
    </row>
    <row r="1736" spans="15:15">
      <c r="O1736" s="8"/>
    </row>
    <row r="1737" spans="15:15">
      <c r="O1737" s="8"/>
    </row>
    <row r="1738" spans="15:15">
      <c r="O1738" s="8"/>
    </row>
    <row r="1739" spans="15:15">
      <c r="O1739" s="8"/>
    </row>
    <row r="1740" spans="15:15">
      <c r="O1740" s="8"/>
    </row>
    <row r="1741" spans="15:15">
      <c r="O1741" s="8"/>
    </row>
    <row r="1742" spans="15:15">
      <c r="O1742" s="8"/>
    </row>
    <row r="1743" spans="15:15">
      <c r="O1743" s="8"/>
    </row>
    <row r="1744" spans="15:15">
      <c r="O1744" s="8"/>
    </row>
    <row r="1745" spans="15:15">
      <c r="O1745" s="8"/>
    </row>
    <row r="1746" spans="15:15">
      <c r="O1746" s="8"/>
    </row>
    <row r="1747" spans="15:15">
      <c r="O1747" s="8"/>
    </row>
    <row r="1748" spans="15:15">
      <c r="O1748" s="8"/>
    </row>
    <row r="1749" spans="15:15">
      <c r="O1749" s="8"/>
    </row>
    <row r="1750" spans="15:15">
      <c r="O1750" s="8"/>
    </row>
    <row r="1751" spans="15:15">
      <c r="O1751" s="8"/>
    </row>
    <row r="1752" spans="15:15">
      <c r="O1752" s="8"/>
    </row>
    <row r="1753" spans="15:15">
      <c r="O1753" s="8"/>
    </row>
    <row r="1754" spans="15:15">
      <c r="O1754" s="8"/>
    </row>
    <row r="1755" spans="15:15">
      <c r="O1755" s="8"/>
    </row>
    <row r="1756" spans="15:15">
      <c r="O1756" s="8"/>
    </row>
    <row r="1757" spans="15:15">
      <c r="O1757" s="8"/>
    </row>
    <row r="1758" spans="15:15">
      <c r="O1758" s="8"/>
    </row>
    <row r="1759" spans="15:15">
      <c r="O1759" s="8"/>
    </row>
    <row r="1760" spans="15:15">
      <c r="O1760" s="8"/>
    </row>
    <row r="1761" spans="15:15">
      <c r="O1761" s="8"/>
    </row>
    <row r="1762" spans="15:15">
      <c r="O1762" s="8"/>
    </row>
    <row r="1763" spans="15:15">
      <c r="O1763" s="8"/>
    </row>
    <row r="1764" spans="15:15">
      <c r="O1764" s="8"/>
    </row>
    <row r="1765" spans="15:15">
      <c r="O1765" s="8"/>
    </row>
    <row r="1766" spans="15:15">
      <c r="O1766" s="8"/>
    </row>
    <row r="1767" spans="15:15">
      <c r="O1767" s="8"/>
    </row>
    <row r="1768" spans="15:15">
      <c r="O1768" s="8"/>
    </row>
    <row r="1769" spans="15:15">
      <c r="O1769" s="8"/>
    </row>
    <row r="1770" spans="15:15">
      <c r="O1770" s="8"/>
    </row>
    <row r="1771" spans="15:15">
      <c r="O1771" s="8"/>
    </row>
    <row r="1772" spans="15:15">
      <c r="O1772" s="8"/>
    </row>
    <row r="1773" spans="15:15">
      <c r="O1773" s="8"/>
    </row>
    <row r="1774" spans="15:15">
      <c r="O1774" s="8"/>
    </row>
    <row r="1775" spans="15:15">
      <c r="O1775" s="8"/>
    </row>
    <row r="1776" spans="15:15">
      <c r="O1776" s="8"/>
    </row>
    <row r="1777" spans="15:15">
      <c r="O1777" s="8"/>
    </row>
    <row r="1778" spans="15:15">
      <c r="O1778" s="8"/>
    </row>
    <row r="1779" spans="15:15">
      <c r="O1779" s="8"/>
    </row>
    <row r="1780" spans="15:15">
      <c r="O1780" s="8"/>
    </row>
    <row r="1781" spans="15:15">
      <c r="O1781" s="8"/>
    </row>
    <row r="1782" spans="15:15">
      <c r="O1782" s="8"/>
    </row>
    <row r="1783" spans="15:15">
      <c r="O1783" s="8"/>
    </row>
    <row r="1784" spans="15:15">
      <c r="O1784" s="8"/>
    </row>
    <row r="1785" spans="15:15">
      <c r="O1785" s="8"/>
    </row>
    <row r="1786" spans="15:15">
      <c r="O1786" s="8"/>
    </row>
    <row r="1787" spans="15:15">
      <c r="O1787" s="8"/>
    </row>
    <row r="1788" spans="15:15">
      <c r="O1788" s="8"/>
    </row>
    <row r="1789" spans="15:15">
      <c r="O1789" s="8"/>
    </row>
    <row r="1790" spans="15:15">
      <c r="O1790" s="8"/>
    </row>
    <row r="1791" spans="15:15">
      <c r="O1791" s="8"/>
    </row>
    <row r="1792" spans="15:15">
      <c r="O1792" s="8"/>
    </row>
    <row r="1793" spans="15:15">
      <c r="O1793" s="8"/>
    </row>
    <row r="1794" spans="15:15">
      <c r="O1794" s="8"/>
    </row>
    <row r="1795" spans="15:15">
      <c r="O1795" s="8"/>
    </row>
    <row r="1796" spans="15:15">
      <c r="O1796" s="8"/>
    </row>
    <row r="1797" spans="15:15">
      <c r="O1797" s="8"/>
    </row>
    <row r="1798" spans="15:15">
      <c r="O1798" s="8"/>
    </row>
    <row r="1799" spans="15:15">
      <c r="O1799" s="8"/>
    </row>
    <row r="1800" spans="15:15">
      <c r="O1800" s="8"/>
    </row>
    <row r="1801" spans="15:15">
      <c r="O1801" s="8"/>
    </row>
    <row r="1802" spans="15:15">
      <c r="O1802" s="8"/>
    </row>
    <row r="1803" spans="15:15">
      <c r="O1803" s="8"/>
    </row>
    <row r="1804" spans="15:15">
      <c r="O1804" s="8"/>
    </row>
    <row r="1805" spans="15:15">
      <c r="O1805" s="8"/>
    </row>
    <row r="1806" spans="15:15">
      <c r="O1806" s="8"/>
    </row>
    <row r="1807" spans="15:15">
      <c r="O1807" s="8"/>
    </row>
    <row r="1808" spans="15:15">
      <c r="O1808" s="8"/>
    </row>
    <row r="1809" spans="15:15">
      <c r="O1809" s="8"/>
    </row>
    <row r="1810" spans="15:15">
      <c r="O1810" s="8"/>
    </row>
    <row r="1811" spans="15:15">
      <c r="O1811" s="8"/>
    </row>
    <row r="1812" spans="15:15">
      <c r="O1812" s="8"/>
    </row>
    <row r="1813" spans="15:15">
      <c r="O1813" s="8"/>
    </row>
    <row r="1814" spans="15:15">
      <c r="O1814" s="8"/>
    </row>
    <row r="1815" spans="15:15">
      <c r="O1815" s="8"/>
    </row>
    <row r="1816" spans="15:15">
      <c r="O1816" s="8"/>
    </row>
    <row r="1817" spans="15:15">
      <c r="O1817" s="8"/>
    </row>
    <row r="1818" spans="15:15">
      <c r="O1818" s="8"/>
    </row>
    <row r="1819" spans="15:15">
      <c r="O1819" s="8"/>
    </row>
    <row r="1820" spans="15:15">
      <c r="O1820" s="8"/>
    </row>
    <row r="1821" spans="15:15">
      <c r="O1821" s="8"/>
    </row>
    <row r="1822" spans="15:15">
      <c r="O1822" s="8"/>
    </row>
    <row r="1823" spans="15:15">
      <c r="O1823" s="8"/>
    </row>
    <row r="1824" spans="15:15">
      <c r="O1824" s="8"/>
    </row>
    <row r="1825" spans="15:15">
      <c r="O1825" s="8"/>
    </row>
    <row r="1826" spans="15:15">
      <c r="O1826" s="8"/>
    </row>
    <row r="1827" spans="15:15">
      <c r="O1827" s="8"/>
    </row>
    <row r="1828" spans="15:15">
      <c r="O1828" s="8"/>
    </row>
    <row r="1829" spans="15:15">
      <c r="O1829" s="8"/>
    </row>
    <row r="1830" spans="15:15">
      <c r="O1830" s="8"/>
    </row>
    <row r="1831" spans="15:15">
      <c r="O1831" s="8"/>
    </row>
    <row r="1832" spans="15:15">
      <c r="O1832" s="8"/>
    </row>
    <row r="1833" spans="15:15">
      <c r="O1833" s="8"/>
    </row>
    <row r="1834" spans="15:15">
      <c r="O1834" s="8"/>
    </row>
    <row r="1835" spans="15:15">
      <c r="O1835" s="8"/>
    </row>
    <row r="1836" spans="15:15">
      <c r="O1836" s="8"/>
    </row>
    <row r="1837" spans="15:15">
      <c r="O1837" s="8"/>
    </row>
    <row r="1838" spans="15:15">
      <c r="O1838" s="8"/>
    </row>
    <row r="1839" spans="15:15">
      <c r="O1839" s="8"/>
    </row>
    <row r="1840" spans="15:15">
      <c r="O1840" s="8"/>
    </row>
    <row r="1841" spans="15:15">
      <c r="O1841" s="8"/>
    </row>
    <row r="1842" spans="15:15">
      <c r="O1842" s="8"/>
    </row>
    <row r="1843" spans="15:15">
      <c r="O1843" s="8"/>
    </row>
    <row r="1844" spans="15:15">
      <c r="O1844" s="8"/>
    </row>
    <row r="1845" spans="15:15">
      <c r="O1845" s="8"/>
    </row>
    <row r="1846" spans="15:15">
      <c r="O1846" s="8"/>
    </row>
    <row r="1847" spans="15:15">
      <c r="O1847" s="8"/>
    </row>
    <row r="1848" spans="15:15">
      <c r="O1848" s="8"/>
    </row>
    <row r="1849" spans="15:15">
      <c r="O1849" s="8"/>
    </row>
    <row r="1850" spans="15:15">
      <c r="O1850" s="8"/>
    </row>
    <row r="1851" spans="15:15">
      <c r="O1851" s="8"/>
    </row>
    <row r="1852" spans="15:15">
      <c r="O1852" s="8"/>
    </row>
    <row r="1853" spans="15:15">
      <c r="O1853" s="8"/>
    </row>
    <row r="1854" spans="15:15">
      <c r="O1854" s="8"/>
    </row>
    <row r="1855" spans="15:15">
      <c r="O1855" s="8"/>
    </row>
    <row r="1856" spans="15:15">
      <c r="O1856" s="8"/>
    </row>
    <row r="1857" spans="15:15">
      <c r="O1857" s="8"/>
    </row>
    <row r="1858" spans="15:15">
      <c r="O1858" s="8"/>
    </row>
    <row r="1859" spans="15:15">
      <c r="O1859" s="8"/>
    </row>
    <row r="1860" spans="15:15">
      <c r="O1860" s="8"/>
    </row>
    <row r="1861" spans="15:15">
      <c r="O1861" s="8"/>
    </row>
    <row r="1862" spans="15:15">
      <c r="O1862" s="8"/>
    </row>
    <row r="1863" spans="15:15">
      <c r="O1863" s="8"/>
    </row>
    <row r="1864" spans="15:15">
      <c r="O1864" s="8"/>
    </row>
    <row r="1865" spans="15:15">
      <c r="O1865" s="8"/>
    </row>
    <row r="1866" spans="15:15">
      <c r="O1866" s="8"/>
    </row>
    <row r="1867" spans="15:15">
      <c r="O1867" s="8"/>
    </row>
    <row r="1868" spans="15:15">
      <c r="O1868" s="8"/>
    </row>
    <row r="1869" spans="15:15">
      <c r="O1869" s="8"/>
    </row>
    <row r="1870" spans="15:15">
      <c r="O1870" s="8"/>
    </row>
    <row r="1871" spans="15:15">
      <c r="O1871" s="8"/>
    </row>
    <row r="1872" spans="15:15">
      <c r="O1872" s="8"/>
    </row>
    <row r="1873" spans="15:15">
      <c r="O1873" s="8"/>
    </row>
    <row r="1874" spans="15:15">
      <c r="O1874" s="8"/>
    </row>
    <row r="1875" spans="15:15">
      <c r="O1875" s="8"/>
    </row>
    <row r="1876" spans="15:15">
      <c r="O1876" s="8"/>
    </row>
    <row r="1877" spans="15:15">
      <c r="O1877" s="8"/>
    </row>
    <row r="1878" spans="15:15">
      <c r="O1878" s="8"/>
    </row>
    <row r="1879" spans="15:15">
      <c r="O1879" s="8"/>
    </row>
    <row r="1880" spans="15:15">
      <c r="O1880" s="8"/>
    </row>
    <row r="1881" spans="15:15">
      <c r="O1881" s="8"/>
    </row>
    <row r="1882" spans="15:15">
      <c r="O1882" s="8"/>
    </row>
    <row r="1883" spans="15:15">
      <c r="O1883" s="8"/>
    </row>
    <row r="1884" spans="15:15">
      <c r="O1884" s="8"/>
    </row>
    <row r="1885" spans="15:15">
      <c r="O1885" s="8"/>
    </row>
    <row r="1886" spans="15:15">
      <c r="O1886" s="8"/>
    </row>
    <row r="1887" spans="15:15">
      <c r="O1887" s="8"/>
    </row>
    <row r="1888" spans="15:15">
      <c r="O1888" s="8"/>
    </row>
    <row r="1889" spans="15:15">
      <c r="O1889" s="8"/>
    </row>
    <row r="1890" spans="15:15">
      <c r="O1890" s="8"/>
    </row>
    <row r="1891" spans="15:15">
      <c r="O1891" s="8"/>
    </row>
    <row r="1892" spans="15:15">
      <c r="O1892" s="8"/>
    </row>
    <row r="1893" spans="15:15">
      <c r="O1893" s="8"/>
    </row>
    <row r="1894" spans="15:15">
      <c r="O1894" s="8"/>
    </row>
    <row r="1895" spans="15:15">
      <c r="O1895" s="8"/>
    </row>
    <row r="1896" spans="15:15">
      <c r="O1896" s="8"/>
    </row>
    <row r="1897" spans="15:15">
      <c r="O1897" s="8"/>
    </row>
    <row r="1898" spans="15:15">
      <c r="O1898" s="8"/>
    </row>
    <row r="1899" spans="15:15">
      <c r="O1899" s="8"/>
    </row>
    <row r="1900" spans="15:15">
      <c r="O1900" s="8"/>
    </row>
    <row r="1901" spans="15:15">
      <c r="O1901" s="8"/>
    </row>
    <row r="1902" spans="15:15">
      <c r="O1902" s="8"/>
    </row>
    <row r="1903" spans="15:15">
      <c r="O1903" s="8"/>
    </row>
    <row r="1904" spans="15:15">
      <c r="O1904" s="8"/>
    </row>
    <row r="1905" spans="15:15">
      <c r="O1905" s="8"/>
    </row>
    <row r="1906" spans="15:15">
      <c r="O1906" s="8"/>
    </row>
    <row r="1907" spans="15:15">
      <c r="O1907" s="8"/>
    </row>
    <row r="1908" spans="15:15">
      <c r="O1908" s="8"/>
    </row>
    <row r="1909" spans="15:15">
      <c r="O1909" s="8"/>
    </row>
    <row r="1910" spans="15:15">
      <c r="O1910" s="8"/>
    </row>
    <row r="1911" spans="15:15">
      <c r="O1911" s="8"/>
    </row>
    <row r="1912" spans="15:15">
      <c r="O1912" s="8"/>
    </row>
    <row r="1913" spans="15:15">
      <c r="O1913" s="8"/>
    </row>
    <row r="1914" spans="15:15">
      <c r="O1914" s="8"/>
    </row>
    <row r="1915" spans="15:15">
      <c r="O1915" s="8"/>
    </row>
    <row r="1916" spans="15:15">
      <c r="O1916" s="8"/>
    </row>
    <row r="1917" spans="15:15">
      <c r="O1917" s="8"/>
    </row>
    <row r="1918" spans="15:15">
      <c r="O1918" s="8"/>
    </row>
    <row r="1919" spans="15:15">
      <c r="O1919" s="8"/>
    </row>
    <row r="1920" spans="15:15">
      <c r="O1920" s="8"/>
    </row>
    <row r="1921" spans="15:15">
      <c r="O1921" s="8"/>
    </row>
    <row r="1922" spans="15:15">
      <c r="O1922" s="8"/>
    </row>
    <row r="1923" spans="15:15">
      <c r="O1923" s="8"/>
    </row>
    <row r="1924" spans="15:15">
      <c r="O1924" s="8"/>
    </row>
    <row r="1925" spans="15:15">
      <c r="O1925" s="8"/>
    </row>
    <row r="1926" spans="15:15">
      <c r="O1926" s="8"/>
    </row>
    <row r="1927" spans="15:15">
      <c r="O1927" s="8"/>
    </row>
    <row r="1928" spans="15:15">
      <c r="O1928" s="8"/>
    </row>
    <row r="1929" spans="15:15">
      <c r="O1929" s="8"/>
    </row>
    <row r="1930" spans="15:15">
      <c r="O1930" s="8"/>
    </row>
    <row r="1931" spans="15:15">
      <c r="O1931" s="8"/>
    </row>
    <row r="1932" spans="15:15">
      <c r="O1932" s="8"/>
    </row>
    <row r="1933" spans="15:15">
      <c r="O1933" s="8"/>
    </row>
    <row r="1934" spans="15:15">
      <c r="O1934" s="8"/>
    </row>
    <row r="1935" spans="15:15">
      <c r="O1935" s="8"/>
    </row>
    <row r="1936" spans="15:15">
      <c r="O1936" s="8"/>
    </row>
    <row r="1937" spans="15:15">
      <c r="O1937" s="8"/>
    </row>
  </sheetData>
  <mergeCells count="14">
    <mergeCell ref="N1:N2"/>
    <mergeCell ref="O1:O2"/>
    <mergeCell ref="R3:S3"/>
    <mergeCell ref="F1:F2"/>
    <mergeCell ref="G1:G2"/>
    <mergeCell ref="H1:H2"/>
    <mergeCell ref="I1:I2"/>
    <mergeCell ref="J1:L1"/>
    <mergeCell ref="M1:M2"/>
    <mergeCell ref="A1:A2"/>
    <mergeCell ref="B1:B2"/>
    <mergeCell ref="C1:C2"/>
    <mergeCell ref="D1:D2"/>
    <mergeCell ref="E1:E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PL Am</vt:lpstr>
      <vt:lpstr>SQ Am</vt:lpstr>
      <vt:lpstr>BP Raw Am</vt:lpstr>
      <vt:lpstr>BP Raw Pro</vt:lpstr>
      <vt:lpstr>BP Soft 1 ply Am</vt:lpstr>
      <vt:lpstr>BP Soft 2 ply Am</vt:lpstr>
      <vt:lpstr>BP Soft 3 ply Am</vt:lpstr>
      <vt:lpstr>BP Soft 1 ply Pro</vt:lpstr>
      <vt:lpstr>BP Soft 2 ply Pro</vt:lpstr>
      <vt:lpstr>BP Soft 3 ply Pro</vt:lpstr>
      <vt:lpstr>DL Raw Am</vt:lpstr>
      <vt:lpstr>DL Raw Pro</vt:lpstr>
      <vt:lpstr>BP Military Am</vt:lpstr>
      <vt:lpstr>Powersport Am</vt:lpstr>
      <vt:lpstr>BP Army Am</vt:lpstr>
      <vt:lpstr>Biceps Am</vt:lpstr>
      <vt:lpstr>Biceps 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Rudakov</dc:creator>
  <cp:lastModifiedBy>Екатерина Шевелева</cp:lastModifiedBy>
  <cp:lastPrinted>2021-05-25T18:44:02Z</cp:lastPrinted>
  <dcterms:created xsi:type="dcterms:W3CDTF">2021-04-10T14:54:20Z</dcterms:created>
  <dcterms:modified xsi:type="dcterms:W3CDTF">2021-06-25T19:00:46Z</dcterms:modified>
</cp:coreProperties>
</file>