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xr:revisionPtr revIDLastSave="0" documentId="8_{3639E7F3-328D-BE46-BA4A-3BF63BA6C11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PL AM" sheetId="1" r:id="rId1"/>
    <sheet name="PL PRO" sheetId="2" r:id="rId2"/>
    <sheet name="PL EQ" sheetId="3" r:id="rId3"/>
    <sheet name="P&amp;P AM" sheetId="4" r:id="rId4"/>
    <sheet name="P&amp;P EQ" sheetId="5" r:id="rId5"/>
    <sheet name="P&amp;P PRO" sheetId="6" r:id="rId6"/>
    <sheet name="BP AM" sheetId="7" r:id="rId7"/>
    <sheet name="BP PRO" sheetId="8" r:id="rId8"/>
    <sheet name="BP EQ" sheetId="9" r:id="rId9"/>
    <sheet name="BP Soft EQ" sheetId="10" r:id="rId10"/>
    <sheet name="DL AM" sheetId="11" r:id="rId11"/>
    <sheet name="DL PRO" sheetId="12" r:id="rId12"/>
    <sheet name="DL EQ" sheetId="13" r:id="rId13"/>
    <sheet name="SQ AM" sheetId="14" r:id="rId14"/>
    <sheet name="SQ PRO" sheetId="15" r:id="rId15"/>
    <sheet name="SQ EQ" sheetId="16" r:id="rId16"/>
    <sheet name="Strict Curl" sheetId="17" r:id="rId17"/>
    <sheet name="Max Rep BP" sheetId="18" r:id="rId1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6" l="1"/>
  <c r="S2" i="6"/>
  <c r="S2" i="5"/>
  <c r="S4" i="4"/>
  <c r="S3" i="4"/>
  <c r="W6" i="2"/>
  <c r="W5" i="2"/>
  <c r="W4" i="2"/>
  <c r="W3" i="2"/>
  <c r="W2" i="2"/>
  <c r="W10" i="1"/>
  <c r="W9" i="1"/>
  <c r="W8" i="1"/>
  <c r="W6" i="1"/>
  <c r="W3" i="1"/>
  <c r="W2" i="1"/>
</calcChain>
</file>

<file path=xl/sharedStrings.xml><?xml version="1.0" encoding="utf-8"?>
<sst xmlns="http://schemas.openxmlformats.org/spreadsheetml/2006/main" count="717" uniqueCount="169">
  <si>
    <t>имя</t>
  </si>
  <si>
    <t>пол</t>
  </si>
  <si>
    <t>рожд</t>
  </si>
  <si>
    <t>город</t>
  </si>
  <si>
    <t>клуб</t>
  </si>
  <si>
    <t>тренер</t>
  </si>
  <si>
    <t>вес</t>
  </si>
  <si>
    <t>в/к</t>
  </si>
  <si>
    <t>№</t>
  </si>
  <si>
    <t>возрастная группа</t>
  </si>
  <si>
    <t>присед</t>
  </si>
  <si>
    <t>итог</t>
  </si>
  <si>
    <t>жим</t>
  </si>
  <si>
    <t>тяга</t>
  </si>
  <si>
    <t xml:space="preserve">Дубина Евгения Сергеевна </t>
  </si>
  <si>
    <t>F</t>
  </si>
  <si>
    <t>Херсон</t>
  </si>
  <si>
    <t>Чемпион</t>
  </si>
  <si>
    <t xml:space="preserve">Дубина Владимир </t>
  </si>
  <si>
    <t>40-44</t>
  </si>
  <si>
    <t>Рачицкий Алексей Михайлович</t>
  </si>
  <si>
    <t>M</t>
  </si>
  <si>
    <t>05/28/1991</t>
  </si>
  <si>
    <t>Одесса</t>
  </si>
  <si>
    <t>Спортзал ОНМУ</t>
  </si>
  <si>
    <t xml:space="preserve">Дубинин Артур </t>
  </si>
  <si>
    <t>-</t>
  </si>
  <si>
    <t>24-39</t>
  </si>
  <si>
    <t>Мотрук Андрій Олегович</t>
  </si>
  <si>
    <t>Яремче</t>
  </si>
  <si>
    <t>Мельник Олексій</t>
  </si>
  <si>
    <t>18-19</t>
  </si>
  <si>
    <t>Иванец Алексей Владимирович</t>
  </si>
  <si>
    <t>STIMUL Fitness</t>
  </si>
  <si>
    <t>Миклащук Володимир Володимирович</t>
  </si>
  <si>
    <t>05/28/1995</t>
  </si>
  <si>
    <t xml:space="preserve">Dinu Viorel </t>
  </si>
  <si>
    <t>Orhei /Moldova</t>
  </si>
  <si>
    <t xml:space="preserve">GPower </t>
  </si>
  <si>
    <t>16-17</t>
  </si>
  <si>
    <t xml:space="preserve">Макарєєв Сергій Валерійович </t>
  </si>
  <si>
    <t xml:space="preserve">Молдованова Руслана Сергеевна </t>
  </si>
  <si>
    <t xml:space="preserve">black sea shark </t>
  </si>
  <si>
    <t xml:space="preserve">Рябовол Константин Альбертович </t>
  </si>
  <si>
    <t>Днепр</t>
  </si>
  <si>
    <t xml:space="preserve">FPF </t>
  </si>
  <si>
    <t>50-54</t>
  </si>
  <si>
    <t>Якимчук Андрей Владимирович</t>
  </si>
  <si>
    <t xml:space="preserve">Корчинский Александр Владимирович </t>
  </si>
  <si>
    <t>Dudnik team</t>
  </si>
  <si>
    <t xml:space="preserve">Дудник Николай </t>
  </si>
  <si>
    <t>20-23</t>
  </si>
  <si>
    <t xml:space="preserve">Кучеров Денис Сергеевич </t>
  </si>
  <si>
    <t>Запорожье</t>
  </si>
  <si>
    <t xml:space="preserve">ARLEXGYM </t>
  </si>
  <si>
    <t xml:space="preserve">Stog Ghenadii </t>
  </si>
  <si>
    <t xml:space="preserve">Талаш Данил Максимович </t>
  </si>
  <si>
    <t>10/24/2004</t>
  </si>
  <si>
    <t>Кривой Рог</t>
  </si>
  <si>
    <t xml:space="preserve">Статник Александр </t>
  </si>
  <si>
    <t xml:space="preserve">Подуст Виталий Владимирович </t>
  </si>
  <si>
    <t>45-49</t>
  </si>
  <si>
    <t xml:space="preserve">Дубина Владимир Васильевич </t>
  </si>
  <si>
    <t xml:space="preserve">Коряк Максим Петрович </t>
  </si>
  <si>
    <t xml:space="preserve">Кожухивский Сергей Олегович </t>
  </si>
  <si>
    <t>Киев</t>
  </si>
  <si>
    <t xml:space="preserve">Владимир Плюта </t>
  </si>
  <si>
    <t>Стратулат Вадим Игоревич</t>
  </si>
  <si>
    <t>07/27/1993</t>
  </si>
  <si>
    <t>Кишинев</t>
  </si>
  <si>
    <t>Фуга Татьяна</t>
  </si>
  <si>
    <t xml:space="preserve">Мацко Герман Владимирович </t>
  </si>
  <si>
    <t>13-15</t>
  </si>
  <si>
    <t xml:space="preserve">Станко Максим Денисович </t>
  </si>
  <si>
    <t xml:space="preserve">Dudnik team </t>
  </si>
  <si>
    <t xml:space="preserve">Дудник Татьяна </t>
  </si>
  <si>
    <t>Білинський Павло Вікторович</t>
  </si>
  <si>
    <t>04/14/1996</t>
  </si>
  <si>
    <t>Василь Стефурак</t>
  </si>
  <si>
    <t>Бойко Олег Юрьевич</t>
  </si>
  <si>
    <t>Боярка</t>
  </si>
  <si>
    <t>Сичкарь Александр Владимирович</t>
  </si>
  <si>
    <t>12/17/1992</t>
  </si>
  <si>
    <t xml:space="preserve">Ганущак Евгений Владимирович </t>
  </si>
  <si>
    <t>MPF</t>
  </si>
  <si>
    <t xml:space="preserve">Мацко Владимир Владимирович </t>
  </si>
  <si>
    <t>Каменский Владимер Владимирович</t>
  </si>
  <si>
    <t xml:space="preserve">Рельеф  </t>
  </si>
  <si>
    <t>Готлашов Дмитрий</t>
  </si>
  <si>
    <t>65-69</t>
  </si>
  <si>
    <t xml:space="preserve">Зинченко Виталий Виталиевич </t>
  </si>
  <si>
    <t>Дудник Николай Владимирович</t>
  </si>
  <si>
    <t>01/29/1961</t>
  </si>
  <si>
    <t>60-64</t>
  </si>
  <si>
    <t xml:space="preserve">Тихонов Александр Викторович </t>
  </si>
  <si>
    <t xml:space="preserve">Бузиян Игорь </t>
  </si>
  <si>
    <t xml:space="preserve"> Ростя Степан Димитриевтч </t>
  </si>
  <si>
    <t>Подгорное</t>
  </si>
  <si>
    <t xml:space="preserve">Корчинский Степан Владимирович </t>
  </si>
  <si>
    <t xml:space="preserve">Дудник Николай Владимирович </t>
  </si>
  <si>
    <t>Богослов Андрей Владимирович</t>
  </si>
  <si>
    <t>112.5</t>
  </si>
  <si>
    <t>Лапина Анастасия</t>
  </si>
  <si>
    <t>10/20/1985</t>
  </si>
  <si>
    <t>Рельеф</t>
  </si>
  <si>
    <t>Ольга Тышинская</t>
  </si>
  <si>
    <t>08/30/1987</t>
  </si>
  <si>
    <t>Дима Тышинский</t>
  </si>
  <si>
    <t>Малюх Анна Николаевна</t>
  </si>
  <si>
    <t>09/13/1983</t>
  </si>
  <si>
    <t>Sport live</t>
  </si>
  <si>
    <t>Коновал Е.В.</t>
  </si>
  <si>
    <t xml:space="preserve">Антифеева Анастасия Юрьевна </t>
  </si>
  <si>
    <t xml:space="preserve"> Dudnik team  </t>
  </si>
  <si>
    <t xml:space="preserve">Лужанская Екатерина Владимировна </t>
  </si>
  <si>
    <t xml:space="preserve">Кротова Ольга </t>
  </si>
  <si>
    <t xml:space="preserve">Музыка Оксана Анатольевна </t>
  </si>
  <si>
    <t>Гречка Ольга Вікторівна</t>
  </si>
  <si>
    <t xml:space="preserve">Данилова Нелли Олеговна </t>
  </si>
  <si>
    <t xml:space="preserve">Кротова Ольга Вениаминовна </t>
  </si>
  <si>
    <t xml:space="preserve">Дудник Татьяна Николаевна </t>
  </si>
  <si>
    <t>Дмитриенко Иван Валериевич</t>
  </si>
  <si>
    <t>Фурсов Руслан</t>
  </si>
  <si>
    <t xml:space="preserve">Котовенко Андрій Сергійович </t>
  </si>
  <si>
    <t>Київ</t>
  </si>
  <si>
    <t xml:space="preserve">Соловьйов Олексій </t>
  </si>
  <si>
    <t>202.5</t>
  </si>
  <si>
    <t>Cotoman Victor</t>
  </si>
  <si>
    <t>Vadul lui Voda/Moldova</t>
  </si>
  <si>
    <t>Франчизек Сзяблук</t>
  </si>
  <si>
    <t>Poland</t>
  </si>
  <si>
    <t>157.5</t>
  </si>
  <si>
    <t xml:space="preserve">Полешко Денис Сергеевич </t>
  </si>
  <si>
    <t>09/17/1956</t>
  </si>
  <si>
    <t>Подуст Виталий Григорьевич</t>
  </si>
  <si>
    <t>01/22/1976</t>
  </si>
  <si>
    <t xml:space="preserve">Марунич Ольга Станиславовна </t>
  </si>
  <si>
    <t xml:space="preserve">Алфьоров Олександр Валерійович </t>
  </si>
  <si>
    <t>247.5</t>
  </si>
  <si>
    <t xml:space="preserve"> Калинин Сергей Вячеславович </t>
  </si>
  <si>
    <t>217.5</t>
  </si>
  <si>
    <t>282.5</t>
  </si>
  <si>
    <t>Сличенко Павел Павлович</t>
  </si>
  <si>
    <t>Мельник Алексей Дмитриевич</t>
  </si>
  <si>
    <t xml:space="preserve">рожд </t>
  </si>
  <si>
    <t>подъем на бицепс</t>
  </si>
  <si>
    <t xml:space="preserve">Малик Владимир Александрович </t>
  </si>
  <si>
    <t>08/21/1987</t>
  </si>
  <si>
    <t>Татевосян Николай</t>
  </si>
  <si>
    <t>Харьков</t>
  </si>
  <si>
    <t>1 абс</t>
  </si>
  <si>
    <t xml:space="preserve">Бурлига Владислав Юрійович </t>
  </si>
  <si>
    <t>07/17/1993</t>
  </si>
  <si>
    <t>Первомайск</t>
  </si>
  <si>
    <t xml:space="preserve">Gold Gym </t>
  </si>
  <si>
    <t>Коновал Евгений Витальевич</t>
  </si>
  <si>
    <t>06/26/2002</t>
  </si>
  <si>
    <t>Малюх А.Н.</t>
  </si>
  <si>
    <t>01/21/1976</t>
  </si>
  <si>
    <t>03/31/1977</t>
  </si>
  <si>
    <t xml:space="preserve">Чемпион </t>
  </si>
  <si>
    <t>01/21/1969</t>
  </si>
  <si>
    <t>вес штанги</t>
  </si>
  <si>
    <t>количество повторов</t>
  </si>
  <si>
    <t xml:space="preserve">Бутенко Вадим Станиславович </t>
  </si>
  <si>
    <t xml:space="preserve">Одесса </t>
  </si>
  <si>
    <t xml:space="preserve">Сильное звено </t>
  </si>
  <si>
    <t xml:space="preserve">Сергей Дудник </t>
  </si>
  <si>
    <t>03/05/1955Одесса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</si>
</sst>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/dd/yy"/>
    <numFmt numFmtId="166" formatCode="0.000"/>
    <numFmt numFmtId="167" formatCode="d/m/yyyy"/>
    <numFmt numFmtId="168" formatCode="dd\.mm\.yyyy"/>
  </numFmts>
  <fonts count="21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9"/>
      <color theme="1"/>
      <name val="Arial"/>
    </font>
    <font>
      <strike/>
      <sz val="9"/>
      <color theme="1"/>
      <name val="Arial"/>
    </font>
    <font>
      <sz val="9"/>
      <color rgb="FF000000"/>
      <name val="Inconsolata"/>
    </font>
    <font>
      <sz val="10"/>
      <color rgb="FF222222"/>
      <name val="Arial"/>
    </font>
    <font>
      <strike/>
      <sz val="10"/>
      <color theme="1"/>
      <name val="Arial"/>
    </font>
    <font>
      <sz val="10"/>
      <color rgb="FF222222"/>
      <name val="Arial"/>
    </font>
    <font>
      <sz val="10"/>
      <color theme="1"/>
      <name val="Arial"/>
    </font>
    <font>
      <sz val="9"/>
      <color theme="1"/>
      <name val="Calibri"/>
    </font>
    <font>
      <sz val="10"/>
      <color theme="1"/>
      <name val="Calibri"/>
    </font>
    <font>
      <sz val="10"/>
      <color theme="1"/>
      <name val="Calibri"/>
    </font>
    <font>
      <sz val="9"/>
      <color rgb="FF222222"/>
      <name val="Arial"/>
    </font>
    <font>
      <strike/>
      <sz val="10"/>
      <color theme="1"/>
      <name val="Arial"/>
    </font>
    <font>
      <sz val="10"/>
      <name val="Arial"/>
    </font>
    <font>
      <strike/>
      <sz val="10"/>
      <name val="Arial"/>
    </font>
    <font>
      <sz val="10"/>
      <name val="Arial"/>
    </font>
    <font>
      <strike/>
      <sz val="10"/>
      <color theme="1"/>
      <name val="Calibri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/>
    <xf numFmtId="0" fontId="1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/>
    <xf numFmtId="1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" fontId="1" fillId="0" borderId="0" xfId="0" applyNumberFormat="1" applyFont="1" applyAlignment="1"/>
    <xf numFmtId="166" fontId="1" fillId="0" borderId="0" xfId="0" applyNumberFormat="1" applyFont="1" applyAlignment="1"/>
    <xf numFmtId="0" fontId="12" fillId="0" borderId="9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0" fillId="0" borderId="5" xfId="0" applyFont="1" applyBorder="1" applyAlignment="1"/>
    <xf numFmtId="165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0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8" xfId="0" applyFont="1" applyBorder="1" applyAlignment="1"/>
    <xf numFmtId="49" fontId="3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/>
    </xf>
    <xf numFmtId="0" fontId="12" fillId="0" borderId="0" xfId="0" applyFont="1"/>
    <xf numFmtId="164" fontId="1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164" fontId="1" fillId="0" borderId="6" xfId="0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sharedStrings" Target="sharedString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8"/>
  <sheetViews>
    <sheetView tabSelected="1" workbookViewId="0"/>
  </sheetViews>
  <sheetFormatPr defaultColWidth="14.42578125" defaultRowHeight="15" customHeight="1" x14ac:dyDescent="0.15"/>
  <cols>
    <col min="1" max="1" width="37.890625" customWidth="1"/>
    <col min="2" max="3" width="11.59375" customWidth="1"/>
    <col min="4" max="4" width="17.2578125" customWidth="1"/>
    <col min="5" max="5" width="16.046875" customWidth="1"/>
    <col min="6" max="6" width="17.80078125" customWidth="1"/>
    <col min="7" max="9" width="11.59375" customWidth="1"/>
    <col min="10" max="10" width="19.8203125" customWidth="1"/>
    <col min="11" max="28" width="11.59375" customWidth="1"/>
  </cols>
  <sheetData>
    <row r="1" spans="1:28" ht="12.7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116" t="s">
        <v>10</v>
      </c>
      <c r="L1" s="117"/>
      <c r="M1" s="118"/>
      <c r="N1" s="4" t="s">
        <v>11</v>
      </c>
      <c r="O1" s="116" t="s">
        <v>12</v>
      </c>
      <c r="P1" s="117"/>
      <c r="Q1" s="118"/>
      <c r="R1" s="4" t="s">
        <v>11</v>
      </c>
      <c r="S1" s="116" t="s">
        <v>13</v>
      </c>
      <c r="T1" s="117"/>
      <c r="U1" s="118"/>
      <c r="V1" s="4" t="s">
        <v>11</v>
      </c>
      <c r="W1" s="4" t="s">
        <v>11</v>
      </c>
      <c r="X1" s="5"/>
      <c r="Y1" s="5"/>
      <c r="Z1" s="5"/>
      <c r="AA1" s="5"/>
      <c r="AB1" s="5"/>
    </row>
    <row r="2" spans="1:28" ht="12.75" customHeight="1" x14ac:dyDescent="0.15">
      <c r="A2" s="6" t="s">
        <v>14</v>
      </c>
      <c r="B2" s="6" t="s">
        <v>15</v>
      </c>
      <c r="C2" s="7">
        <v>29478</v>
      </c>
      <c r="D2" s="6" t="s">
        <v>16</v>
      </c>
      <c r="E2" s="6" t="s">
        <v>17</v>
      </c>
      <c r="F2" s="6" t="s">
        <v>18</v>
      </c>
      <c r="G2" s="8">
        <v>67.099999999999994</v>
      </c>
      <c r="H2" s="6">
        <v>67.5</v>
      </c>
      <c r="I2" s="9">
        <v>1</v>
      </c>
      <c r="J2" s="6" t="s">
        <v>19</v>
      </c>
      <c r="K2" s="8">
        <v>70</v>
      </c>
      <c r="L2" s="8">
        <v>75</v>
      </c>
      <c r="M2" s="10">
        <v>80</v>
      </c>
      <c r="N2" s="8">
        <v>75</v>
      </c>
      <c r="O2" s="8">
        <v>45</v>
      </c>
      <c r="P2" s="8">
        <v>50</v>
      </c>
      <c r="Q2" s="10">
        <v>55</v>
      </c>
      <c r="R2" s="8">
        <v>50</v>
      </c>
      <c r="S2" s="8">
        <v>80</v>
      </c>
      <c r="T2" s="8">
        <v>90</v>
      </c>
      <c r="U2" s="8">
        <v>100</v>
      </c>
      <c r="V2" s="8">
        <v>100</v>
      </c>
      <c r="W2" s="11">
        <f t="shared" ref="W2:W3" si="0">SUM(V2,R2,N2)</f>
        <v>225</v>
      </c>
      <c r="X2" s="6"/>
      <c r="Y2" s="6"/>
      <c r="Z2" s="6"/>
      <c r="AA2" s="6"/>
      <c r="AB2" s="6"/>
    </row>
    <row r="3" spans="1:28" ht="12.75" customHeight="1" x14ac:dyDescent="0.15">
      <c r="A3" s="12" t="s">
        <v>20</v>
      </c>
      <c r="B3" s="9" t="s">
        <v>21</v>
      </c>
      <c r="C3" s="9" t="s">
        <v>22</v>
      </c>
      <c r="D3" s="6" t="s">
        <v>23</v>
      </c>
      <c r="E3" s="12" t="s">
        <v>24</v>
      </c>
      <c r="F3" s="13" t="s">
        <v>25</v>
      </c>
      <c r="G3" s="14">
        <v>66.2</v>
      </c>
      <c r="H3" s="14">
        <v>67.5</v>
      </c>
      <c r="I3" s="9" t="s">
        <v>26</v>
      </c>
      <c r="J3" s="15" t="s">
        <v>27</v>
      </c>
      <c r="K3" s="13">
        <v>115</v>
      </c>
      <c r="L3" s="13">
        <v>125</v>
      </c>
      <c r="M3" s="16">
        <v>130</v>
      </c>
      <c r="N3" s="13">
        <v>125</v>
      </c>
      <c r="O3" s="13">
        <v>70</v>
      </c>
      <c r="P3" s="13">
        <v>75</v>
      </c>
      <c r="Q3" s="16">
        <v>77.5</v>
      </c>
      <c r="R3" s="13">
        <v>75</v>
      </c>
      <c r="S3" s="16">
        <v>160</v>
      </c>
      <c r="T3" s="16">
        <v>160</v>
      </c>
      <c r="U3" s="16">
        <v>160</v>
      </c>
      <c r="V3" s="13">
        <v>0</v>
      </c>
      <c r="W3" s="6">
        <f t="shared" si="0"/>
        <v>200</v>
      </c>
      <c r="X3" s="9"/>
      <c r="Y3" s="6"/>
      <c r="Z3" s="6"/>
      <c r="AA3" s="6"/>
      <c r="AB3" s="6"/>
    </row>
    <row r="4" spans="1:28" ht="12.75" customHeight="1" x14ac:dyDescent="0.15">
      <c r="A4" s="17" t="s">
        <v>28</v>
      </c>
      <c r="B4" s="18" t="s">
        <v>21</v>
      </c>
      <c r="C4" s="19">
        <v>37602</v>
      </c>
      <c r="D4" s="17" t="s">
        <v>29</v>
      </c>
      <c r="E4" s="18"/>
      <c r="F4" s="17" t="s">
        <v>30</v>
      </c>
      <c r="G4" s="20">
        <v>75</v>
      </c>
      <c r="H4" s="21">
        <v>82.5</v>
      </c>
      <c r="I4" s="21">
        <v>1</v>
      </c>
      <c r="J4" s="18" t="s">
        <v>31</v>
      </c>
      <c r="K4" s="20">
        <v>130</v>
      </c>
      <c r="L4" s="20">
        <v>147.5</v>
      </c>
      <c r="M4" s="20">
        <v>160</v>
      </c>
      <c r="N4" s="9">
        <v>160</v>
      </c>
      <c r="O4" s="9">
        <v>140</v>
      </c>
      <c r="P4" s="9">
        <v>150</v>
      </c>
      <c r="Q4" s="9">
        <v>157.5</v>
      </c>
      <c r="R4" s="9">
        <v>157.5</v>
      </c>
      <c r="S4" s="9">
        <v>205</v>
      </c>
      <c r="T4" s="20">
        <v>222.5</v>
      </c>
      <c r="U4" s="9" t="s">
        <v>26</v>
      </c>
      <c r="V4" s="20">
        <v>222.5</v>
      </c>
      <c r="W4" s="22">
        <v>539.5</v>
      </c>
      <c r="X4" s="6"/>
      <c r="Y4" s="6"/>
      <c r="Z4" s="6"/>
      <c r="AA4" s="9"/>
      <c r="AB4" s="6"/>
    </row>
    <row r="5" spans="1:28" ht="12.75" customHeight="1" x14ac:dyDescent="0.15">
      <c r="A5" s="23" t="s">
        <v>32</v>
      </c>
      <c r="B5" s="18" t="s">
        <v>21</v>
      </c>
      <c r="C5" s="19">
        <v>34849</v>
      </c>
      <c r="D5" s="18" t="s">
        <v>23</v>
      </c>
      <c r="E5" s="17" t="s">
        <v>33</v>
      </c>
      <c r="F5" s="18"/>
      <c r="G5" s="20">
        <v>79.2</v>
      </c>
      <c r="H5" s="21">
        <v>82.5</v>
      </c>
      <c r="I5" s="21">
        <v>1</v>
      </c>
      <c r="J5" s="18" t="s">
        <v>27</v>
      </c>
      <c r="K5" s="9">
        <v>200</v>
      </c>
      <c r="L5" s="9">
        <v>220</v>
      </c>
      <c r="M5" s="24">
        <v>235</v>
      </c>
      <c r="N5" s="9">
        <v>220</v>
      </c>
      <c r="O5" s="9">
        <v>120</v>
      </c>
      <c r="P5" s="9">
        <v>130</v>
      </c>
      <c r="Q5" s="24">
        <v>135</v>
      </c>
      <c r="R5" s="9">
        <v>130</v>
      </c>
      <c r="S5" s="9">
        <v>270</v>
      </c>
      <c r="T5" s="24">
        <v>285</v>
      </c>
      <c r="U5" s="24">
        <v>285</v>
      </c>
      <c r="V5" s="9">
        <v>270</v>
      </c>
      <c r="W5" s="9">
        <v>620</v>
      </c>
      <c r="X5" s="6"/>
      <c r="Y5" s="6"/>
      <c r="Z5" s="25"/>
      <c r="AA5" s="9"/>
      <c r="AB5" s="6"/>
    </row>
    <row r="6" spans="1:28" ht="12.75" customHeight="1" x14ac:dyDescent="0.15">
      <c r="A6" s="12" t="s">
        <v>34</v>
      </c>
      <c r="B6" s="9" t="s">
        <v>21</v>
      </c>
      <c r="C6" s="9" t="s">
        <v>35</v>
      </c>
      <c r="D6" s="26" t="s">
        <v>29</v>
      </c>
      <c r="E6" s="6"/>
      <c r="F6" s="26" t="s">
        <v>30</v>
      </c>
      <c r="G6" s="9">
        <v>79.900000000000006</v>
      </c>
      <c r="H6" s="9">
        <v>82.5</v>
      </c>
      <c r="I6" s="9">
        <v>2</v>
      </c>
      <c r="J6" s="9" t="s">
        <v>27</v>
      </c>
      <c r="K6" s="9">
        <v>150</v>
      </c>
      <c r="L6" s="24">
        <v>155</v>
      </c>
      <c r="M6" s="9">
        <v>165</v>
      </c>
      <c r="N6" s="9">
        <v>165</v>
      </c>
      <c r="O6" s="9">
        <v>120</v>
      </c>
      <c r="P6" s="9">
        <v>127.5</v>
      </c>
      <c r="Q6" s="24">
        <v>132.5</v>
      </c>
      <c r="R6" s="9">
        <v>127.5</v>
      </c>
      <c r="S6" s="9">
        <v>160</v>
      </c>
      <c r="T6" s="24">
        <v>175</v>
      </c>
      <c r="U6" s="9">
        <v>180</v>
      </c>
      <c r="V6" s="9">
        <v>180</v>
      </c>
      <c r="W6" s="6">
        <f>SUM(V6,R6,N6)</f>
        <v>472.5</v>
      </c>
      <c r="X6" s="6"/>
      <c r="Y6" s="6"/>
      <c r="Z6" s="6"/>
      <c r="AA6" s="9"/>
      <c r="AB6" s="6"/>
    </row>
    <row r="7" spans="1:28" ht="12.75" customHeight="1" x14ac:dyDescent="0.15">
      <c r="A7" s="6" t="s">
        <v>36</v>
      </c>
      <c r="B7" s="6" t="s">
        <v>21</v>
      </c>
      <c r="C7" s="7">
        <v>38216</v>
      </c>
      <c r="D7" s="6" t="s">
        <v>37</v>
      </c>
      <c r="E7" s="6" t="s">
        <v>38</v>
      </c>
      <c r="F7" s="6"/>
      <c r="G7" s="20">
        <v>89.3</v>
      </c>
      <c r="H7" s="6">
        <v>90</v>
      </c>
      <c r="I7" s="9">
        <v>1</v>
      </c>
      <c r="J7" s="6" t="s">
        <v>39</v>
      </c>
      <c r="K7" s="9">
        <v>220</v>
      </c>
      <c r="L7" s="9">
        <v>230</v>
      </c>
      <c r="M7" s="24">
        <v>240</v>
      </c>
      <c r="N7" s="9">
        <v>230</v>
      </c>
      <c r="O7" s="9">
        <v>115</v>
      </c>
      <c r="P7" s="24">
        <v>125</v>
      </c>
      <c r="Q7" s="9">
        <v>125</v>
      </c>
      <c r="R7" s="9">
        <v>125</v>
      </c>
      <c r="S7" s="9">
        <v>230</v>
      </c>
      <c r="T7" s="9">
        <v>240</v>
      </c>
      <c r="U7" s="20">
        <v>247.5</v>
      </c>
      <c r="V7" s="20">
        <v>247.5</v>
      </c>
      <c r="W7" s="9">
        <v>602</v>
      </c>
      <c r="X7" s="6"/>
      <c r="Y7" s="6"/>
      <c r="Z7" s="6"/>
      <c r="AA7" s="9"/>
      <c r="AB7" s="6"/>
    </row>
    <row r="8" spans="1:28" ht="12.75" customHeight="1" x14ac:dyDescent="0.15">
      <c r="A8" s="6" t="s">
        <v>40</v>
      </c>
      <c r="B8" s="6" t="s">
        <v>21</v>
      </c>
      <c r="C8" s="7">
        <v>34356</v>
      </c>
      <c r="D8" s="6" t="s">
        <v>23</v>
      </c>
      <c r="E8" s="6"/>
      <c r="F8" s="6"/>
      <c r="G8" s="20">
        <v>89.1</v>
      </c>
      <c r="H8" s="6">
        <v>90</v>
      </c>
      <c r="I8" s="9">
        <v>1</v>
      </c>
      <c r="J8" s="6" t="s">
        <v>27</v>
      </c>
      <c r="K8" s="9">
        <v>145</v>
      </c>
      <c r="L8" s="24">
        <v>155</v>
      </c>
      <c r="M8" s="9">
        <v>155</v>
      </c>
      <c r="N8" s="9">
        <v>155</v>
      </c>
      <c r="O8" s="9">
        <v>105</v>
      </c>
      <c r="P8" s="9">
        <v>110</v>
      </c>
      <c r="Q8" s="27">
        <v>112.5</v>
      </c>
      <c r="R8" s="9">
        <v>110</v>
      </c>
      <c r="S8" s="9">
        <v>180</v>
      </c>
      <c r="T8" s="9">
        <v>185</v>
      </c>
      <c r="U8" s="9">
        <v>190</v>
      </c>
      <c r="V8" s="9">
        <v>190</v>
      </c>
      <c r="W8" s="6">
        <f t="shared" ref="W8:W10" si="1">SUM(V8,R8,N8)</f>
        <v>455</v>
      </c>
      <c r="X8" s="6"/>
      <c r="Y8" s="6"/>
      <c r="Z8" s="6"/>
      <c r="AA8" s="9"/>
      <c r="AB8" s="6"/>
    </row>
    <row r="9" spans="1:28" ht="12.75" customHeight="1" x14ac:dyDescent="0.15">
      <c r="A9" s="6" t="s">
        <v>41</v>
      </c>
      <c r="B9" s="6" t="s">
        <v>15</v>
      </c>
      <c r="C9" s="7">
        <v>31590</v>
      </c>
      <c r="D9" s="6" t="s">
        <v>23</v>
      </c>
      <c r="E9" s="6" t="s">
        <v>42</v>
      </c>
      <c r="F9" s="6" t="s">
        <v>25</v>
      </c>
      <c r="G9" s="8">
        <v>100</v>
      </c>
      <c r="H9" s="6">
        <v>100</v>
      </c>
      <c r="I9" s="9">
        <v>1</v>
      </c>
      <c r="J9" s="6" t="s">
        <v>27</v>
      </c>
      <c r="K9" s="9">
        <v>120</v>
      </c>
      <c r="L9" s="9">
        <v>130</v>
      </c>
      <c r="M9" s="9">
        <v>140</v>
      </c>
      <c r="N9" s="9">
        <v>140</v>
      </c>
      <c r="O9" s="9">
        <v>65</v>
      </c>
      <c r="P9" s="9">
        <v>70</v>
      </c>
      <c r="Q9" s="9">
        <v>72.5</v>
      </c>
      <c r="R9" s="9">
        <v>72.2</v>
      </c>
      <c r="S9" s="9">
        <v>140</v>
      </c>
      <c r="T9" s="9">
        <v>145</v>
      </c>
      <c r="U9" s="9">
        <v>150</v>
      </c>
      <c r="V9" s="9">
        <v>150</v>
      </c>
      <c r="W9" s="11">
        <f t="shared" si="1"/>
        <v>362.2</v>
      </c>
      <c r="X9" s="6"/>
      <c r="Y9" s="6"/>
      <c r="Z9" s="6"/>
      <c r="AA9" s="9"/>
      <c r="AB9" s="6"/>
    </row>
    <row r="10" spans="1:28" ht="12.75" customHeight="1" x14ac:dyDescent="0.15">
      <c r="A10" s="6" t="s">
        <v>43</v>
      </c>
      <c r="B10" s="6" t="s">
        <v>21</v>
      </c>
      <c r="C10" s="7">
        <v>25224</v>
      </c>
      <c r="D10" s="6" t="s">
        <v>44</v>
      </c>
      <c r="E10" s="6" t="s">
        <v>45</v>
      </c>
      <c r="F10" s="6"/>
      <c r="G10" s="20">
        <v>98.9</v>
      </c>
      <c r="H10" s="6">
        <v>100</v>
      </c>
      <c r="I10" s="9">
        <v>1</v>
      </c>
      <c r="J10" s="6" t="s">
        <v>46</v>
      </c>
      <c r="K10" s="9">
        <v>180</v>
      </c>
      <c r="L10" s="9">
        <v>190</v>
      </c>
      <c r="M10" s="9">
        <v>200</v>
      </c>
      <c r="N10" s="9">
        <v>200</v>
      </c>
      <c r="O10" s="9">
        <v>110</v>
      </c>
      <c r="P10" s="9">
        <v>115</v>
      </c>
      <c r="Q10" s="9" t="s">
        <v>26</v>
      </c>
      <c r="R10" s="9">
        <v>115</v>
      </c>
      <c r="S10" s="9">
        <v>225</v>
      </c>
      <c r="T10" s="9">
        <v>230</v>
      </c>
      <c r="U10" s="9" t="s">
        <v>26</v>
      </c>
      <c r="V10" s="9">
        <v>230</v>
      </c>
      <c r="W10" s="6">
        <f t="shared" si="1"/>
        <v>545</v>
      </c>
      <c r="X10" s="6"/>
      <c r="Y10" s="6"/>
      <c r="Z10" s="6"/>
      <c r="AA10" s="9"/>
      <c r="AB10" s="6"/>
    </row>
    <row r="11" spans="1:28" ht="12.75" customHeight="1" x14ac:dyDescent="0.15">
      <c r="A11" s="17" t="s">
        <v>47</v>
      </c>
      <c r="B11" s="18" t="s">
        <v>21</v>
      </c>
      <c r="C11" s="19">
        <v>28879</v>
      </c>
      <c r="D11" s="18" t="s">
        <v>23</v>
      </c>
      <c r="E11" s="18"/>
      <c r="F11" s="18"/>
      <c r="G11" s="20">
        <v>98.1</v>
      </c>
      <c r="H11" s="18">
        <v>100</v>
      </c>
      <c r="I11" s="21">
        <v>1</v>
      </c>
      <c r="J11" s="21" t="s">
        <v>19</v>
      </c>
      <c r="K11" s="9">
        <v>130</v>
      </c>
      <c r="L11" s="9">
        <v>140</v>
      </c>
      <c r="M11" s="9">
        <v>150</v>
      </c>
      <c r="N11" s="9">
        <v>150</v>
      </c>
      <c r="O11" s="9">
        <v>90</v>
      </c>
      <c r="P11" s="9">
        <v>105</v>
      </c>
      <c r="Q11" s="24">
        <v>115</v>
      </c>
      <c r="R11" s="9">
        <v>105</v>
      </c>
      <c r="S11" s="9">
        <v>150</v>
      </c>
      <c r="T11" s="9">
        <v>160</v>
      </c>
      <c r="U11" s="24">
        <v>170</v>
      </c>
      <c r="V11" s="9">
        <v>160</v>
      </c>
      <c r="W11" s="9">
        <v>415</v>
      </c>
      <c r="X11" s="9"/>
      <c r="Y11" s="6"/>
      <c r="Z11" s="6"/>
      <c r="AA11" s="9"/>
      <c r="AB11" s="6"/>
    </row>
    <row r="12" spans="1:28" ht="12.75" customHeight="1" x14ac:dyDescent="0.15">
      <c r="A12" s="6" t="s">
        <v>48</v>
      </c>
      <c r="B12" s="6" t="s">
        <v>21</v>
      </c>
      <c r="C12" s="7">
        <v>35760</v>
      </c>
      <c r="D12" s="6" t="s">
        <v>23</v>
      </c>
      <c r="E12" s="6" t="s">
        <v>49</v>
      </c>
      <c r="F12" s="6" t="s">
        <v>50</v>
      </c>
      <c r="G12" s="9">
        <v>110</v>
      </c>
      <c r="H12" s="6">
        <v>110</v>
      </c>
      <c r="I12" s="9">
        <v>1</v>
      </c>
      <c r="J12" s="6" t="s">
        <v>51</v>
      </c>
      <c r="K12" s="9">
        <v>160</v>
      </c>
      <c r="L12" s="24">
        <v>172.5</v>
      </c>
      <c r="M12" s="9">
        <v>172.5</v>
      </c>
      <c r="N12" s="9">
        <v>172.5</v>
      </c>
      <c r="O12" s="9">
        <v>122.5</v>
      </c>
      <c r="P12" s="9">
        <v>127.5</v>
      </c>
      <c r="Q12" s="9">
        <v>132.5</v>
      </c>
      <c r="R12" s="9">
        <v>132.5</v>
      </c>
      <c r="S12" s="9">
        <v>165</v>
      </c>
      <c r="T12" s="9">
        <v>172.5</v>
      </c>
      <c r="U12" s="9">
        <v>180</v>
      </c>
      <c r="V12" s="9">
        <v>180</v>
      </c>
      <c r="W12" s="9">
        <v>485</v>
      </c>
      <c r="X12" s="6"/>
      <c r="Y12" s="6"/>
      <c r="Z12" s="6"/>
      <c r="AA12" s="6"/>
      <c r="AB12" s="6"/>
    </row>
    <row r="13" spans="1:28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1:28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spans="1:28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spans="1:28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</sheetData>
  <mergeCells count="3">
    <mergeCell ref="K1:M1"/>
    <mergeCell ref="O1:Q1"/>
    <mergeCell ref="S1:U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98"/>
  <sheetViews>
    <sheetView workbookViewId="0"/>
  </sheetViews>
  <sheetFormatPr defaultColWidth="14.42578125" defaultRowHeight="15" customHeight="1" x14ac:dyDescent="0.15"/>
  <cols>
    <col min="1" max="1" width="29.39453125" customWidth="1"/>
    <col min="2" max="3" width="11.59375" customWidth="1"/>
    <col min="4" max="4" width="14.6953125" customWidth="1"/>
    <col min="5" max="9" width="11.59375" customWidth="1"/>
    <col min="10" max="10" width="19.1484375" customWidth="1"/>
    <col min="11" max="29" width="11.59375" customWidth="1"/>
  </cols>
  <sheetData>
    <row r="1" spans="1:29" ht="12.75" customHeight="1" x14ac:dyDescent="0.15">
      <c r="A1" s="1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10</v>
      </c>
      <c r="L1" s="120"/>
      <c r="M1" s="121"/>
      <c r="N1" s="30" t="s">
        <v>11</v>
      </c>
      <c r="O1" s="119" t="s">
        <v>12</v>
      </c>
      <c r="P1" s="120"/>
      <c r="Q1" s="121"/>
      <c r="R1" s="30" t="s">
        <v>11</v>
      </c>
      <c r="S1" s="119" t="s">
        <v>13</v>
      </c>
      <c r="T1" s="120"/>
      <c r="U1" s="121"/>
      <c r="V1" s="30" t="s">
        <v>11</v>
      </c>
      <c r="W1" s="30" t="s">
        <v>11</v>
      </c>
      <c r="X1" s="5"/>
      <c r="Y1" s="5"/>
      <c r="Z1" s="5"/>
      <c r="AA1" s="5"/>
      <c r="AB1" s="5"/>
      <c r="AC1" s="5"/>
    </row>
    <row r="2" spans="1:29" ht="12.75" customHeight="1" x14ac:dyDescent="0.15">
      <c r="A2" s="6" t="s">
        <v>52</v>
      </c>
      <c r="B2" s="6" t="s">
        <v>21</v>
      </c>
      <c r="C2" s="7">
        <v>32734</v>
      </c>
      <c r="D2" s="6" t="s">
        <v>53</v>
      </c>
      <c r="E2" s="6" t="s">
        <v>54</v>
      </c>
      <c r="F2" s="6"/>
      <c r="G2" s="9">
        <v>82</v>
      </c>
      <c r="H2" s="6">
        <v>82.5</v>
      </c>
      <c r="I2" s="9">
        <v>1</v>
      </c>
      <c r="J2" s="6" t="s">
        <v>27</v>
      </c>
      <c r="K2" s="9">
        <v>210</v>
      </c>
      <c r="L2" s="9">
        <v>220</v>
      </c>
      <c r="M2" s="24">
        <v>230</v>
      </c>
      <c r="N2" s="9">
        <v>220</v>
      </c>
      <c r="O2" s="9">
        <v>142.5</v>
      </c>
      <c r="P2" s="24">
        <v>150</v>
      </c>
      <c r="Q2" s="24">
        <v>150</v>
      </c>
      <c r="R2" s="9">
        <v>142.5</v>
      </c>
      <c r="S2" s="9">
        <v>210</v>
      </c>
      <c r="T2" s="9">
        <v>222.5</v>
      </c>
      <c r="U2" s="24">
        <v>235</v>
      </c>
      <c r="V2" s="9">
        <v>222.5</v>
      </c>
      <c r="W2" s="6">
        <f t="shared" ref="W2:W5" si="0">SUM(V2,R2,N2)</f>
        <v>585</v>
      </c>
      <c r="X2" s="9"/>
      <c r="Y2" s="9"/>
      <c r="Z2" s="6"/>
      <c r="AA2" s="6"/>
      <c r="AB2" s="6"/>
      <c r="AC2" s="6"/>
    </row>
    <row r="3" spans="1:29" ht="12.75" customHeight="1" x14ac:dyDescent="0.15">
      <c r="A3" s="6" t="s">
        <v>55</v>
      </c>
      <c r="B3" s="6" t="s">
        <v>21</v>
      </c>
      <c r="C3" s="7">
        <v>32054</v>
      </c>
      <c r="D3" s="6" t="s">
        <v>37</v>
      </c>
      <c r="E3" s="6" t="s">
        <v>38</v>
      </c>
      <c r="F3" s="6"/>
      <c r="G3" s="9">
        <v>88</v>
      </c>
      <c r="H3" s="6">
        <v>90</v>
      </c>
      <c r="I3" s="9">
        <v>1</v>
      </c>
      <c r="J3" s="6" t="s">
        <v>27</v>
      </c>
      <c r="K3" s="9">
        <v>275</v>
      </c>
      <c r="L3" s="9">
        <v>285</v>
      </c>
      <c r="M3" s="9">
        <v>292.5</v>
      </c>
      <c r="N3" s="9">
        <v>292.5</v>
      </c>
      <c r="O3" s="9">
        <v>165</v>
      </c>
      <c r="P3" s="9">
        <v>170</v>
      </c>
      <c r="Q3" s="9">
        <v>172.5</v>
      </c>
      <c r="R3" s="9">
        <v>172.5</v>
      </c>
      <c r="S3" s="9">
        <v>280</v>
      </c>
      <c r="T3" s="9">
        <v>290</v>
      </c>
      <c r="U3" s="24">
        <v>300</v>
      </c>
      <c r="V3" s="9">
        <v>290</v>
      </c>
      <c r="W3" s="6">
        <f t="shared" si="0"/>
        <v>755</v>
      </c>
      <c r="X3" s="9"/>
      <c r="Y3" s="9"/>
      <c r="Z3" s="6"/>
      <c r="AA3" s="25"/>
      <c r="AB3" s="6"/>
      <c r="AC3" s="6"/>
    </row>
    <row r="4" spans="1:29" ht="12.75" customHeight="1" x14ac:dyDescent="0.15">
      <c r="A4" s="13" t="s">
        <v>56</v>
      </c>
      <c r="B4" s="9" t="s">
        <v>21</v>
      </c>
      <c r="C4" s="9" t="s">
        <v>57</v>
      </c>
      <c r="D4" s="13" t="s">
        <v>58</v>
      </c>
      <c r="E4" s="6"/>
      <c r="F4" s="13" t="s">
        <v>59</v>
      </c>
      <c r="G4" s="9">
        <v>89.9</v>
      </c>
      <c r="H4" s="9">
        <v>90</v>
      </c>
      <c r="I4" s="9">
        <v>1</v>
      </c>
      <c r="J4" s="9" t="s">
        <v>39</v>
      </c>
      <c r="K4" s="9">
        <v>170</v>
      </c>
      <c r="L4" s="9">
        <v>182.5</v>
      </c>
      <c r="M4" s="24">
        <v>187.5</v>
      </c>
      <c r="N4" s="9">
        <v>182.5</v>
      </c>
      <c r="O4" s="24">
        <v>120</v>
      </c>
      <c r="P4" s="9">
        <v>120</v>
      </c>
      <c r="Q4" s="24">
        <v>125</v>
      </c>
      <c r="R4" s="9">
        <v>120</v>
      </c>
      <c r="S4" s="9">
        <v>180</v>
      </c>
      <c r="T4" s="24">
        <v>200</v>
      </c>
      <c r="U4" s="9">
        <v>200</v>
      </c>
      <c r="V4" s="9">
        <v>200</v>
      </c>
      <c r="W4" s="6">
        <f t="shared" si="0"/>
        <v>502.5</v>
      </c>
      <c r="X4" s="9"/>
      <c r="Y4" s="9"/>
      <c r="Z4" s="6"/>
      <c r="AA4" s="6"/>
      <c r="AB4" s="6"/>
      <c r="AC4" s="6"/>
    </row>
    <row r="5" spans="1:29" ht="12.75" customHeight="1" x14ac:dyDescent="0.15">
      <c r="A5" s="6" t="s">
        <v>60</v>
      </c>
      <c r="B5" s="6" t="s">
        <v>21</v>
      </c>
      <c r="C5" s="7">
        <v>27781</v>
      </c>
      <c r="D5" s="6" t="s">
        <v>53</v>
      </c>
      <c r="E5" s="6" t="s">
        <v>54</v>
      </c>
      <c r="F5" s="6"/>
      <c r="G5" s="9">
        <v>96</v>
      </c>
      <c r="H5" s="6">
        <v>100</v>
      </c>
      <c r="I5" s="9">
        <v>1</v>
      </c>
      <c r="J5" s="6" t="s">
        <v>61</v>
      </c>
      <c r="K5" s="9">
        <v>240</v>
      </c>
      <c r="L5" s="9">
        <v>260</v>
      </c>
      <c r="M5" s="24">
        <v>270</v>
      </c>
      <c r="N5" s="9">
        <v>260</v>
      </c>
      <c r="O5" s="9">
        <v>150</v>
      </c>
      <c r="P5" s="9">
        <v>160</v>
      </c>
      <c r="Q5" s="24">
        <v>162.5</v>
      </c>
      <c r="R5" s="9">
        <v>160</v>
      </c>
      <c r="S5" s="9">
        <v>200</v>
      </c>
      <c r="T5" s="9">
        <v>220</v>
      </c>
      <c r="U5" s="9">
        <v>230</v>
      </c>
      <c r="V5" s="9">
        <v>220</v>
      </c>
      <c r="W5" s="6">
        <f t="shared" si="0"/>
        <v>640</v>
      </c>
      <c r="X5" s="9"/>
      <c r="Y5" s="9"/>
      <c r="Z5" s="6"/>
      <c r="AA5" s="6"/>
      <c r="AB5" s="6"/>
      <c r="AC5" s="6"/>
    </row>
    <row r="6" spans="1:29" ht="12.75" customHeight="1" x14ac:dyDescent="0.2">
      <c r="A6" s="6" t="s">
        <v>62</v>
      </c>
      <c r="B6" s="6" t="s">
        <v>21</v>
      </c>
      <c r="C6" s="7">
        <v>25457</v>
      </c>
      <c r="D6" s="6" t="s">
        <v>16</v>
      </c>
      <c r="E6" s="6" t="s">
        <v>17</v>
      </c>
      <c r="F6" s="6"/>
      <c r="G6" s="9">
        <v>104.8</v>
      </c>
      <c r="H6" s="6">
        <v>110</v>
      </c>
      <c r="I6" s="9">
        <v>1</v>
      </c>
      <c r="J6" s="6" t="s">
        <v>46</v>
      </c>
      <c r="K6" s="31">
        <v>190</v>
      </c>
      <c r="L6" s="9">
        <v>210</v>
      </c>
      <c r="M6" s="9">
        <v>220</v>
      </c>
      <c r="N6" s="9">
        <v>220</v>
      </c>
      <c r="O6" s="9">
        <v>120</v>
      </c>
      <c r="P6" s="9">
        <v>125</v>
      </c>
      <c r="Q6" s="9" t="s">
        <v>26</v>
      </c>
      <c r="R6" s="9">
        <v>125</v>
      </c>
      <c r="S6" s="9">
        <v>220</v>
      </c>
      <c r="T6" s="9">
        <v>240</v>
      </c>
      <c r="U6" s="9">
        <v>250</v>
      </c>
      <c r="V6" s="9">
        <v>250</v>
      </c>
      <c r="W6" s="6">
        <f>SUM(N6,R6,V6)</f>
        <v>595</v>
      </c>
      <c r="X6" s="9"/>
      <c r="Y6" s="9"/>
      <c r="Z6" s="6"/>
      <c r="AA6" s="6"/>
      <c r="AB6" s="6"/>
      <c r="AC6" s="6"/>
    </row>
    <row r="7" spans="1:29" ht="12.7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2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2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2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2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</sheetData>
  <mergeCells count="3">
    <mergeCell ref="K1:M1"/>
    <mergeCell ref="O1:Q1"/>
    <mergeCell ref="S1:U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0"/>
  <sheetViews>
    <sheetView workbookViewId="0"/>
  </sheetViews>
  <sheetFormatPr defaultColWidth="14.42578125" defaultRowHeight="15" customHeight="1" x14ac:dyDescent="0.15"/>
  <cols>
    <col min="1" max="9" width="8.76171875" customWidth="1"/>
    <col min="10" max="10" width="19.1484375" customWidth="1"/>
    <col min="11" max="28" width="8.76171875" customWidth="1"/>
  </cols>
  <sheetData>
    <row r="1" spans="1:28" ht="12.75" customHeight="1" x14ac:dyDescent="0.15">
      <c r="A1" s="32" t="s">
        <v>0</v>
      </c>
      <c r="B1" s="32" t="s">
        <v>1</v>
      </c>
      <c r="C1" s="28" t="s">
        <v>2</v>
      </c>
      <c r="D1" s="32" t="s">
        <v>3</v>
      </c>
      <c r="E1" s="32" t="s">
        <v>4</v>
      </c>
      <c r="F1" s="32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10</v>
      </c>
      <c r="L1" s="120"/>
      <c r="M1" s="121"/>
      <c r="N1" s="30" t="s">
        <v>11</v>
      </c>
      <c r="O1" s="119" t="s">
        <v>12</v>
      </c>
      <c r="P1" s="120"/>
      <c r="Q1" s="121"/>
      <c r="R1" s="30" t="s">
        <v>11</v>
      </c>
      <c r="S1" s="119" t="s">
        <v>13</v>
      </c>
      <c r="T1" s="120"/>
      <c r="U1" s="121"/>
      <c r="V1" s="30" t="s">
        <v>11</v>
      </c>
      <c r="W1" s="30" t="s">
        <v>11</v>
      </c>
      <c r="X1" s="33"/>
      <c r="Y1" s="33"/>
      <c r="Z1" s="33"/>
      <c r="AA1" s="33"/>
      <c r="AB1" s="33"/>
    </row>
    <row r="2" spans="1:28" ht="12.75" customHeight="1" x14ac:dyDescent="0.15"/>
    <row r="3" spans="1:28" ht="12.75" customHeight="1" x14ac:dyDescent="0.15"/>
    <row r="4" spans="1:28" ht="12.75" customHeight="1" x14ac:dyDescent="0.15"/>
    <row r="5" spans="1:28" ht="12.75" customHeight="1" x14ac:dyDescent="0.15"/>
    <row r="6" spans="1:28" ht="12.75" customHeight="1" x14ac:dyDescent="0.15"/>
    <row r="7" spans="1:28" ht="12.75" customHeight="1" x14ac:dyDescent="0.15"/>
    <row r="8" spans="1:28" ht="12.75" customHeight="1" x14ac:dyDescent="0.15"/>
    <row r="9" spans="1:28" ht="12.75" customHeight="1" x14ac:dyDescent="0.15"/>
    <row r="10" spans="1:28" ht="12.75" customHeight="1" x14ac:dyDescent="0.15"/>
    <row r="11" spans="1:28" ht="12.75" customHeight="1" x14ac:dyDescent="0.15"/>
    <row r="12" spans="1:28" ht="12.75" customHeight="1" x14ac:dyDescent="0.15"/>
    <row r="13" spans="1:28" ht="12.75" customHeight="1" x14ac:dyDescent="0.15"/>
    <row r="14" spans="1:28" ht="12.75" customHeight="1" x14ac:dyDescent="0.15"/>
    <row r="15" spans="1:28" ht="12.75" customHeight="1" x14ac:dyDescent="0.15"/>
    <row r="16" spans="1:28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K1:M1"/>
    <mergeCell ref="O1:Q1"/>
    <mergeCell ref="S1:U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00"/>
  <sheetViews>
    <sheetView workbookViewId="0"/>
  </sheetViews>
  <sheetFormatPr defaultColWidth="14.42578125" defaultRowHeight="15" customHeight="1" x14ac:dyDescent="0.15"/>
  <cols>
    <col min="1" max="1" width="32.2265625" customWidth="1"/>
    <col min="2" max="5" width="8.76171875" customWidth="1"/>
    <col min="6" max="6" width="16.31640625" customWidth="1"/>
    <col min="7" max="9" width="8.76171875" customWidth="1"/>
    <col min="10" max="10" width="21.84375" customWidth="1"/>
    <col min="11" max="38" width="8.76171875" customWidth="1"/>
  </cols>
  <sheetData>
    <row r="1" spans="1:38" ht="12.75" customHeight="1" x14ac:dyDescent="0.1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12</v>
      </c>
      <c r="L1" s="120"/>
      <c r="M1" s="121"/>
      <c r="N1" s="30" t="s">
        <v>11</v>
      </c>
      <c r="O1" s="119" t="s">
        <v>13</v>
      </c>
      <c r="P1" s="120"/>
      <c r="Q1" s="121"/>
      <c r="R1" s="30" t="s">
        <v>11</v>
      </c>
      <c r="S1" s="30" t="s">
        <v>11</v>
      </c>
      <c r="T1" s="5"/>
      <c r="U1" s="5"/>
      <c r="V1" s="33"/>
      <c r="W1" s="33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ht="12.75" customHeight="1" x14ac:dyDescent="0.15">
      <c r="A2" s="6" t="s">
        <v>63</v>
      </c>
      <c r="B2" s="6" t="s">
        <v>21</v>
      </c>
      <c r="C2" s="7">
        <v>37937</v>
      </c>
      <c r="D2" s="6" t="s">
        <v>23</v>
      </c>
      <c r="E2" s="6"/>
      <c r="F2" s="6"/>
      <c r="G2" s="9">
        <v>73.5</v>
      </c>
      <c r="H2" s="6">
        <v>75</v>
      </c>
      <c r="I2" s="9">
        <v>1</v>
      </c>
      <c r="J2" s="6" t="s">
        <v>39</v>
      </c>
      <c r="K2" s="35">
        <v>85</v>
      </c>
      <c r="L2" s="36">
        <v>90</v>
      </c>
      <c r="M2" s="35">
        <v>90</v>
      </c>
      <c r="N2" s="35">
        <v>90</v>
      </c>
      <c r="O2" s="35">
        <v>135</v>
      </c>
      <c r="P2" s="36">
        <v>145</v>
      </c>
      <c r="Q2" s="35" t="s">
        <v>26</v>
      </c>
      <c r="R2" s="35">
        <v>135</v>
      </c>
      <c r="S2" s="35">
        <v>225</v>
      </c>
      <c r="T2" s="37"/>
      <c r="U2" s="37"/>
    </row>
    <row r="3" spans="1:38" ht="12.75" customHeight="1" x14ac:dyDescent="0.15">
      <c r="A3" s="6" t="s">
        <v>64</v>
      </c>
      <c r="B3" s="6" t="s">
        <v>21</v>
      </c>
      <c r="C3" s="7">
        <v>32897</v>
      </c>
      <c r="D3" s="6" t="s">
        <v>65</v>
      </c>
      <c r="E3" s="6"/>
      <c r="F3" s="6" t="s">
        <v>66</v>
      </c>
      <c r="G3" s="9">
        <v>107.8</v>
      </c>
      <c r="H3" s="6">
        <v>110</v>
      </c>
      <c r="I3" s="9">
        <v>1</v>
      </c>
      <c r="J3" s="6" t="s">
        <v>27</v>
      </c>
      <c r="K3" s="35">
        <v>105</v>
      </c>
      <c r="L3" s="36">
        <v>115</v>
      </c>
      <c r="M3" s="36">
        <v>122.5</v>
      </c>
      <c r="N3" s="35">
        <v>105</v>
      </c>
      <c r="O3" s="35">
        <v>217.5</v>
      </c>
      <c r="P3" s="36">
        <v>230</v>
      </c>
      <c r="Q3" s="36">
        <v>230</v>
      </c>
      <c r="R3" s="35">
        <v>217.5</v>
      </c>
      <c r="S3" s="37">
        <f t="shared" ref="S3:S4" si="0">SUM(R3,N3)</f>
        <v>322.5</v>
      </c>
      <c r="T3" s="37"/>
      <c r="U3" s="37"/>
    </row>
    <row r="4" spans="1:38" ht="12.75" customHeight="1" x14ac:dyDescent="0.15">
      <c r="A4" s="6" t="s">
        <v>43</v>
      </c>
      <c r="B4" s="6" t="s">
        <v>21</v>
      </c>
      <c r="C4" s="7">
        <v>25224</v>
      </c>
      <c r="D4" s="6" t="s">
        <v>44</v>
      </c>
      <c r="E4" s="6" t="s">
        <v>45</v>
      </c>
      <c r="F4" s="6"/>
      <c r="G4" s="9">
        <v>98.9</v>
      </c>
      <c r="H4" s="6">
        <v>100</v>
      </c>
      <c r="I4" s="9">
        <v>1</v>
      </c>
      <c r="J4" s="6" t="s">
        <v>46</v>
      </c>
      <c r="K4" s="38">
        <v>110</v>
      </c>
      <c r="L4" s="38">
        <v>115</v>
      </c>
      <c r="M4" s="38" t="s">
        <v>26</v>
      </c>
      <c r="N4" s="38">
        <v>115</v>
      </c>
      <c r="O4" s="38">
        <v>225</v>
      </c>
      <c r="P4" s="38">
        <v>230</v>
      </c>
      <c r="Q4" s="38" t="s">
        <v>26</v>
      </c>
      <c r="R4" s="38">
        <v>230</v>
      </c>
      <c r="S4" s="37">
        <f t="shared" si="0"/>
        <v>345</v>
      </c>
      <c r="T4" s="37"/>
      <c r="U4" s="37"/>
    </row>
    <row r="5" spans="1:38" ht="12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38" ht="12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38" ht="12.7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38" ht="12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38" ht="12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38" ht="12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38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38" ht="12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38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38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38" ht="12.75" customHeight="1" x14ac:dyDescent="0.15"/>
    <row r="16" spans="1:38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2">
    <mergeCell ref="K1:M1"/>
    <mergeCell ref="O1:Q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000"/>
  <sheetViews>
    <sheetView workbookViewId="0"/>
  </sheetViews>
  <sheetFormatPr defaultColWidth="14.42578125" defaultRowHeight="15" customHeight="1" x14ac:dyDescent="0.15"/>
  <cols>
    <col min="1" max="9" width="8.76171875" customWidth="1"/>
    <col min="10" max="10" width="18.87890625" customWidth="1"/>
    <col min="11" max="39" width="8.76171875" customWidth="1"/>
  </cols>
  <sheetData>
    <row r="1" spans="1:39" ht="12.75" customHeight="1" x14ac:dyDescent="0.15">
      <c r="A1" s="32" t="s">
        <v>0</v>
      </c>
      <c r="B1" s="32" t="s">
        <v>1</v>
      </c>
      <c r="C1" s="28" t="s">
        <v>2</v>
      </c>
      <c r="D1" s="32" t="s">
        <v>3</v>
      </c>
      <c r="E1" s="32" t="s">
        <v>4</v>
      </c>
      <c r="F1" s="32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12</v>
      </c>
      <c r="L1" s="120"/>
      <c r="M1" s="121"/>
      <c r="N1" s="30" t="s">
        <v>11</v>
      </c>
      <c r="O1" s="119" t="s">
        <v>13</v>
      </c>
      <c r="P1" s="120"/>
      <c r="Q1" s="121"/>
      <c r="R1" s="30" t="s">
        <v>11</v>
      </c>
      <c r="S1" s="30" t="s">
        <v>11</v>
      </c>
      <c r="T1" s="33"/>
      <c r="U1" s="33"/>
      <c r="V1" s="33"/>
      <c r="W1" s="33"/>
      <c r="X1" s="33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39" ht="12.75" customHeight="1" x14ac:dyDescent="0.2">
      <c r="S2" s="39">
        <f>SUM(R2,N2)</f>
        <v>0</v>
      </c>
    </row>
    <row r="3" spans="1:39" ht="12.75" customHeight="1" x14ac:dyDescent="0.15"/>
    <row r="4" spans="1:39" ht="12.75" customHeight="1" x14ac:dyDescent="0.15"/>
    <row r="5" spans="1:39" ht="12.75" customHeight="1" x14ac:dyDescent="0.15"/>
    <row r="6" spans="1:39" ht="12.75" customHeight="1" x14ac:dyDescent="0.15"/>
    <row r="7" spans="1:39" ht="12.75" customHeight="1" x14ac:dyDescent="0.15"/>
    <row r="8" spans="1:39" ht="12.75" customHeight="1" x14ac:dyDescent="0.15"/>
    <row r="9" spans="1:39" ht="12.75" customHeight="1" x14ac:dyDescent="0.15"/>
    <row r="10" spans="1:39" ht="12.75" customHeight="1" x14ac:dyDescent="0.15"/>
    <row r="11" spans="1:39" ht="12.75" customHeight="1" x14ac:dyDescent="0.15"/>
    <row r="12" spans="1:39" ht="12.75" customHeight="1" x14ac:dyDescent="0.15"/>
    <row r="13" spans="1:39" ht="12.75" customHeight="1" x14ac:dyDescent="0.15"/>
    <row r="14" spans="1:39" ht="12.75" customHeight="1" x14ac:dyDescent="0.15"/>
    <row r="15" spans="1:39" ht="12.75" customHeight="1" x14ac:dyDescent="0.15"/>
    <row r="16" spans="1:39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2">
    <mergeCell ref="K1:M1"/>
    <mergeCell ref="O1:Q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999"/>
  <sheetViews>
    <sheetView workbookViewId="0"/>
  </sheetViews>
  <sheetFormatPr defaultColWidth="14.42578125" defaultRowHeight="15" customHeight="1" x14ac:dyDescent="0.15"/>
  <cols>
    <col min="1" max="1" width="21.03515625" customWidth="1"/>
    <col min="2" max="2" width="7.68359375" customWidth="1"/>
    <col min="3" max="3" width="12.26953125" customWidth="1"/>
    <col min="4" max="4" width="18.609375" customWidth="1"/>
    <col min="5" max="9" width="8.76171875" customWidth="1"/>
    <col min="10" max="10" width="18.47265625" customWidth="1"/>
    <col min="11" max="39" width="8.76171875" customWidth="1"/>
  </cols>
  <sheetData>
    <row r="1" spans="1:39" ht="12.75" customHeight="1" x14ac:dyDescent="0.15">
      <c r="A1" s="32" t="s">
        <v>0</v>
      </c>
      <c r="B1" s="32" t="s">
        <v>1</v>
      </c>
      <c r="C1" s="28" t="s">
        <v>2</v>
      </c>
      <c r="D1" s="32" t="s">
        <v>3</v>
      </c>
      <c r="E1" s="32" t="s">
        <v>4</v>
      </c>
      <c r="F1" s="32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12</v>
      </c>
      <c r="L1" s="120"/>
      <c r="M1" s="121"/>
      <c r="N1" s="30" t="s">
        <v>11</v>
      </c>
      <c r="O1" s="119" t="s">
        <v>13</v>
      </c>
      <c r="P1" s="120"/>
      <c r="Q1" s="121"/>
      <c r="R1" s="30" t="s">
        <v>11</v>
      </c>
      <c r="S1" s="30" t="s">
        <v>11</v>
      </c>
      <c r="T1" s="33"/>
      <c r="U1" s="33"/>
      <c r="V1" s="33"/>
      <c r="W1" s="33"/>
      <c r="X1" s="33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39" ht="12.75" customHeight="1" x14ac:dyDescent="0.15">
      <c r="A2" s="40" t="s">
        <v>67</v>
      </c>
      <c r="B2" s="38" t="s">
        <v>21</v>
      </c>
      <c r="C2" s="38" t="s">
        <v>68</v>
      </c>
      <c r="D2" s="14" t="s">
        <v>69</v>
      </c>
      <c r="E2" s="41"/>
      <c r="F2" s="42" t="s">
        <v>70</v>
      </c>
      <c r="G2" s="38">
        <v>79.599999999999994</v>
      </c>
      <c r="H2" s="38">
        <v>82.5</v>
      </c>
      <c r="I2" s="38">
        <v>1</v>
      </c>
      <c r="J2" s="38" t="s">
        <v>27</v>
      </c>
      <c r="K2" s="38">
        <v>135</v>
      </c>
      <c r="L2" s="38">
        <v>140</v>
      </c>
      <c r="M2" s="43">
        <v>145</v>
      </c>
      <c r="N2" s="38">
        <v>140</v>
      </c>
      <c r="O2" s="38">
        <v>262.5</v>
      </c>
      <c r="P2" s="38">
        <v>275</v>
      </c>
      <c r="Q2" s="43">
        <v>282.5</v>
      </c>
      <c r="R2" s="38">
        <v>275</v>
      </c>
      <c r="S2" s="41">
        <f t="shared" ref="S2:S3" si="0">SUM(N2, R2)</f>
        <v>415</v>
      </c>
    </row>
    <row r="3" spans="1:39" ht="12.75" customHeight="1" x14ac:dyDescent="0.2">
      <c r="A3" s="44" t="s">
        <v>55</v>
      </c>
      <c r="B3" s="38" t="s">
        <v>21</v>
      </c>
      <c r="C3" s="45">
        <v>31877</v>
      </c>
      <c r="D3" s="46" t="s">
        <v>37</v>
      </c>
      <c r="E3" s="46" t="s">
        <v>38</v>
      </c>
      <c r="F3" s="41"/>
      <c r="G3" s="38">
        <v>88</v>
      </c>
      <c r="H3" s="38">
        <v>90</v>
      </c>
      <c r="I3" s="38">
        <v>1</v>
      </c>
      <c r="J3" s="38" t="s">
        <v>27</v>
      </c>
      <c r="K3" s="38">
        <v>165</v>
      </c>
      <c r="L3" s="38">
        <v>170</v>
      </c>
      <c r="M3" s="38">
        <v>172.5</v>
      </c>
      <c r="N3" s="38">
        <v>172.5</v>
      </c>
      <c r="O3" s="38">
        <v>280</v>
      </c>
      <c r="P3" s="38">
        <v>290</v>
      </c>
      <c r="Q3" s="43">
        <v>300</v>
      </c>
      <c r="R3" s="38">
        <v>290</v>
      </c>
      <c r="S3" s="41">
        <f t="shared" si="0"/>
        <v>462.5</v>
      </c>
      <c r="T3" s="47"/>
    </row>
    <row r="4" spans="1:39" ht="12.7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39" ht="12.75" customHeight="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39" ht="12.75" customHeight="1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39" ht="12.75" customHeight="1" x14ac:dyDescent="0.1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39" ht="12.75" customHeight="1" x14ac:dyDescent="0.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39" ht="12.75" customHeight="1" x14ac:dyDescent="0.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39" ht="12.75" customHeight="1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39" ht="12.7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39" ht="12.75" customHeight="1" x14ac:dyDescent="0.15"/>
    <row r="13" spans="1:39" ht="12.75" customHeight="1" x14ac:dyDescent="0.15"/>
    <row r="14" spans="1:39" ht="12.75" customHeight="1" x14ac:dyDescent="0.15"/>
    <row r="15" spans="1:39" ht="12.75" customHeight="1" x14ac:dyDescent="0.15"/>
    <row r="16" spans="1:39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</sheetData>
  <mergeCells count="2">
    <mergeCell ref="K1:M1"/>
    <mergeCell ref="O1:Q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1004"/>
  <sheetViews>
    <sheetView workbookViewId="0"/>
  </sheetViews>
  <sheetFormatPr defaultColWidth="14.42578125" defaultRowHeight="15" customHeight="1" x14ac:dyDescent="0.15"/>
  <cols>
    <col min="1" max="1" width="35.1953125" customWidth="1"/>
    <col min="2" max="4" width="11.59375" customWidth="1"/>
    <col min="5" max="5" width="19.41796875" customWidth="1"/>
    <col min="6" max="6" width="32.2265625" customWidth="1"/>
    <col min="7" max="9" width="11.59375" customWidth="1"/>
    <col min="10" max="10" width="20.359375" customWidth="1"/>
    <col min="11" max="39" width="11.59375" customWidth="1"/>
  </cols>
  <sheetData>
    <row r="1" spans="1:39" ht="12.7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116" t="s">
        <v>12</v>
      </c>
      <c r="L1" s="117"/>
      <c r="M1" s="118"/>
      <c r="N1" s="4" t="s">
        <v>11</v>
      </c>
      <c r="O1" s="2"/>
      <c r="P1" s="5"/>
      <c r="Q1" s="5"/>
      <c r="R1" s="5"/>
      <c r="S1" s="5"/>
      <c r="T1" s="5"/>
      <c r="U1" s="5"/>
      <c r="V1" s="5"/>
      <c r="W1" s="48"/>
      <c r="X1" s="5"/>
      <c r="Y1" s="49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2.75" customHeight="1" x14ac:dyDescent="0.15">
      <c r="A2" s="6" t="s">
        <v>71</v>
      </c>
      <c r="B2" s="6" t="s">
        <v>21</v>
      </c>
      <c r="C2" s="7">
        <v>39038</v>
      </c>
      <c r="D2" s="6" t="s">
        <v>23</v>
      </c>
      <c r="E2" s="6"/>
      <c r="F2" s="6"/>
      <c r="G2" s="9">
        <v>57</v>
      </c>
      <c r="H2" s="6">
        <v>56</v>
      </c>
      <c r="I2" s="9">
        <v>1</v>
      </c>
      <c r="J2" s="6" t="s">
        <v>72</v>
      </c>
      <c r="K2" s="9">
        <v>50</v>
      </c>
      <c r="L2" s="9">
        <v>55</v>
      </c>
      <c r="M2" s="9">
        <v>60</v>
      </c>
      <c r="N2" s="9">
        <v>60</v>
      </c>
      <c r="O2" s="50"/>
      <c r="P2" s="51"/>
      <c r="Q2" s="5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2.75" customHeight="1" x14ac:dyDescent="0.15">
      <c r="A3" s="12" t="s">
        <v>20</v>
      </c>
      <c r="B3" s="6" t="s">
        <v>21</v>
      </c>
      <c r="C3" s="9" t="s">
        <v>22</v>
      </c>
      <c r="D3" s="6" t="s">
        <v>23</v>
      </c>
      <c r="E3" s="12" t="s">
        <v>24</v>
      </c>
      <c r="F3" s="13" t="s">
        <v>25</v>
      </c>
      <c r="G3" s="14">
        <v>66.2</v>
      </c>
      <c r="H3" s="14">
        <v>67.5</v>
      </c>
      <c r="I3" s="9">
        <v>1</v>
      </c>
      <c r="J3" s="52" t="s">
        <v>27</v>
      </c>
      <c r="K3" s="14">
        <v>70</v>
      </c>
      <c r="L3" s="14">
        <v>75</v>
      </c>
      <c r="M3" s="53">
        <v>77.5</v>
      </c>
      <c r="N3" s="14">
        <v>75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2.75" customHeight="1" x14ac:dyDescent="0.15">
      <c r="A4" s="6" t="s">
        <v>73</v>
      </c>
      <c r="B4" s="6" t="s">
        <v>21</v>
      </c>
      <c r="C4" s="7">
        <v>39580</v>
      </c>
      <c r="D4" s="6" t="s">
        <v>23</v>
      </c>
      <c r="E4" s="6" t="s">
        <v>74</v>
      </c>
      <c r="F4" s="6" t="s">
        <v>75</v>
      </c>
      <c r="G4" s="9">
        <v>74.099999999999994</v>
      </c>
      <c r="H4" s="6">
        <v>75</v>
      </c>
      <c r="I4" s="9">
        <v>1</v>
      </c>
      <c r="J4" s="6" t="s">
        <v>72</v>
      </c>
      <c r="K4" s="9">
        <v>50</v>
      </c>
      <c r="L4" s="9">
        <v>55</v>
      </c>
      <c r="M4" s="9">
        <v>57.5</v>
      </c>
      <c r="N4" s="9">
        <v>57.5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2.75" customHeight="1" x14ac:dyDescent="0.15">
      <c r="A5" s="12" t="s">
        <v>76</v>
      </c>
      <c r="B5" s="6" t="s">
        <v>21</v>
      </c>
      <c r="C5" s="9" t="s">
        <v>77</v>
      </c>
      <c r="D5" s="14" t="s">
        <v>29</v>
      </c>
      <c r="E5" s="6"/>
      <c r="F5" s="12" t="s">
        <v>78</v>
      </c>
      <c r="G5" s="14">
        <v>72.900000000000006</v>
      </c>
      <c r="H5" s="14">
        <v>75</v>
      </c>
      <c r="I5" s="9">
        <v>1</v>
      </c>
      <c r="J5" s="52" t="s">
        <v>27</v>
      </c>
      <c r="K5" s="14">
        <v>115</v>
      </c>
      <c r="L5" s="53">
        <v>125</v>
      </c>
      <c r="M5" s="53">
        <v>125</v>
      </c>
      <c r="N5" s="14">
        <v>115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2.75" customHeight="1" x14ac:dyDescent="0.15">
      <c r="A6" s="12" t="s">
        <v>79</v>
      </c>
      <c r="B6" s="6" t="s">
        <v>21</v>
      </c>
      <c r="C6" s="54">
        <v>31693</v>
      </c>
      <c r="D6" s="55" t="s">
        <v>80</v>
      </c>
      <c r="E6" s="6"/>
      <c r="F6" s="6"/>
      <c r="G6" s="20">
        <v>77.900000000000006</v>
      </c>
      <c r="H6" s="20">
        <v>82.5</v>
      </c>
      <c r="I6" s="9">
        <v>1</v>
      </c>
      <c r="J6" s="15" t="s">
        <v>27</v>
      </c>
      <c r="K6" s="13">
        <v>140</v>
      </c>
      <c r="L6" s="13">
        <v>150</v>
      </c>
      <c r="M6" s="16">
        <v>160</v>
      </c>
      <c r="N6" s="13">
        <v>150</v>
      </c>
      <c r="O6" s="25"/>
      <c r="P6" s="2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2.75" customHeight="1" x14ac:dyDescent="0.15">
      <c r="A7" s="56" t="s">
        <v>28</v>
      </c>
      <c r="B7" s="6" t="s">
        <v>21</v>
      </c>
      <c r="C7" s="57">
        <v>37602</v>
      </c>
      <c r="D7" s="14" t="s">
        <v>29</v>
      </c>
      <c r="E7" s="6"/>
      <c r="F7" s="56" t="s">
        <v>30</v>
      </c>
      <c r="G7" s="58">
        <v>75</v>
      </c>
      <c r="H7" s="14">
        <v>82.5</v>
      </c>
      <c r="I7" s="9">
        <v>1</v>
      </c>
      <c r="J7" s="52" t="s">
        <v>31</v>
      </c>
      <c r="K7" s="14">
        <v>140</v>
      </c>
      <c r="L7" s="14">
        <v>150</v>
      </c>
      <c r="M7" s="14">
        <v>157.5</v>
      </c>
      <c r="N7" s="14">
        <v>157.5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12.75" customHeight="1" x14ac:dyDescent="0.15">
      <c r="A8" s="14" t="s">
        <v>81</v>
      </c>
      <c r="B8" s="6" t="s">
        <v>21</v>
      </c>
      <c r="C8" s="9" t="s">
        <v>82</v>
      </c>
      <c r="D8" s="14" t="s">
        <v>23</v>
      </c>
      <c r="E8" s="6"/>
      <c r="F8" s="6"/>
      <c r="G8" s="14">
        <v>82</v>
      </c>
      <c r="H8" s="14">
        <v>82.5</v>
      </c>
      <c r="I8" s="9">
        <v>2</v>
      </c>
      <c r="J8" s="52" t="s">
        <v>27</v>
      </c>
      <c r="K8" s="13">
        <v>130</v>
      </c>
      <c r="L8" s="16">
        <v>145</v>
      </c>
      <c r="M8" s="16">
        <v>145</v>
      </c>
      <c r="N8" s="13">
        <v>130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2.75" customHeight="1" x14ac:dyDescent="0.15">
      <c r="A9" s="6" t="s">
        <v>83</v>
      </c>
      <c r="B9" s="6" t="s">
        <v>21</v>
      </c>
      <c r="C9" s="7">
        <v>31559</v>
      </c>
      <c r="D9" s="6" t="s">
        <v>23</v>
      </c>
      <c r="E9" s="6"/>
      <c r="F9" s="6"/>
      <c r="G9" s="9">
        <v>89.7</v>
      </c>
      <c r="H9" s="6">
        <v>90</v>
      </c>
      <c r="I9" s="59">
        <v>1</v>
      </c>
      <c r="J9" s="59" t="s">
        <v>84</v>
      </c>
      <c r="K9" s="9">
        <v>145</v>
      </c>
      <c r="L9" s="9">
        <v>150</v>
      </c>
      <c r="M9" s="24">
        <v>152.5</v>
      </c>
      <c r="N9" s="9">
        <v>150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2.75" customHeight="1" x14ac:dyDescent="0.15">
      <c r="A10" s="60" t="s">
        <v>83</v>
      </c>
      <c r="B10" s="60" t="s">
        <v>21</v>
      </c>
      <c r="C10" s="61">
        <v>31559</v>
      </c>
      <c r="D10" s="60" t="s">
        <v>23</v>
      </c>
      <c r="E10" s="60"/>
      <c r="F10" s="60"/>
      <c r="G10" s="59">
        <v>89.7</v>
      </c>
      <c r="H10" s="60">
        <v>90</v>
      </c>
      <c r="I10" s="59">
        <v>2</v>
      </c>
      <c r="J10" s="59" t="s">
        <v>27</v>
      </c>
      <c r="K10" s="59">
        <v>145</v>
      </c>
      <c r="L10" s="59">
        <v>150</v>
      </c>
      <c r="M10" s="62">
        <v>152.5</v>
      </c>
      <c r="N10" s="59">
        <v>150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</row>
    <row r="11" spans="1:39" ht="12.75" customHeight="1" x14ac:dyDescent="0.15">
      <c r="A11" s="6" t="s">
        <v>85</v>
      </c>
      <c r="B11" s="6" t="s">
        <v>21</v>
      </c>
      <c r="C11" s="7">
        <v>30805</v>
      </c>
      <c r="D11" s="6" t="s">
        <v>23</v>
      </c>
      <c r="E11" s="6"/>
      <c r="F11" s="6"/>
      <c r="G11" s="9">
        <v>88.7</v>
      </c>
      <c r="H11" s="6">
        <v>90</v>
      </c>
      <c r="I11" s="9">
        <v>1</v>
      </c>
      <c r="J11" s="6" t="s">
        <v>27</v>
      </c>
      <c r="K11" s="9">
        <v>150</v>
      </c>
      <c r="L11" s="9">
        <v>155</v>
      </c>
      <c r="M11" s="9">
        <v>160</v>
      </c>
      <c r="N11" s="9">
        <v>160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2.75" customHeight="1" x14ac:dyDescent="0.15">
      <c r="A12" s="63" t="s">
        <v>86</v>
      </c>
      <c r="B12" s="8" t="s">
        <v>21</v>
      </c>
      <c r="C12" s="64">
        <v>20153</v>
      </c>
      <c r="D12" s="8" t="s">
        <v>23</v>
      </c>
      <c r="E12" s="8" t="s">
        <v>87</v>
      </c>
      <c r="F12" s="65" t="s">
        <v>88</v>
      </c>
      <c r="G12" s="8">
        <v>90</v>
      </c>
      <c r="H12" s="8">
        <v>90</v>
      </c>
      <c r="I12" s="20" t="s">
        <v>26</v>
      </c>
      <c r="J12" s="66" t="s">
        <v>89</v>
      </c>
      <c r="K12" s="24">
        <v>135</v>
      </c>
      <c r="L12" s="24">
        <v>135</v>
      </c>
      <c r="M12" s="24">
        <v>135</v>
      </c>
      <c r="N12" s="9" t="s">
        <v>26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2.75" customHeight="1" x14ac:dyDescent="0.15">
      <c r="A13" s="6" t="s">
        <v>90</v>
      </c>
      <c r="B13" s="6" t="s">
        <v>21</v>
      </c>
      <c r="C13" s="7">
        <v>29308</v>
      </c>
      <c r="D13" s="6" t="s">
        <v>23</v>
      </c>
      <c r="E13" s="6" t="s">
        <v>74</v>
      </c>
      <c r="F13" s="6"/>
      <c r="G13" s="9">
        <v>94.1</v>
      </c>
      <c r="H13" s="6">
        <v>100</v>
      </c>
      <c r="I13" s="9">
        <v>1</v>
      </c>
      <c r="J13" s="59" t="s">
        <v>19</v>
      </c>
      <c r="K13" s="9">
        <v>170</v>
      </c>
      <c r="L13" s="9">
        <v>177.5</v>
      </c>
      <c r="M13" s="9" t="s">
        <v>26</v>
      </c>
      <c r="N13" s="9">
        <v>177.5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2.75" customHeight="1" x14ac:dyDescent="0.15">
      <c r="A14" s="67" t="s">
        <v>90</v>
      </c>
      <c r="B14" s="67" t="s">
        <v>21</v>
      </c>
      <c r="C14" s="68">
        <v>29308</v>
      </c>
      <c r="D14" s="67" t="s">
        <v>23</v>
      </c>
      <c r="E14" s="67" t="s">
        <v>74</v>
      </c>
      <c r="F14" s="67"/>
      <c r="G14" s="69">
        <v>94.1</v>
      </c>
      <c r="H14" s="67">
        <v>100</v>
      </c>
      <c r="I14" s="69">
        <v>1</v>
      </c>
      <c r="J14" s="70" t="s">
        <v>27</v>
      </c>
      <c r="K14" s="69">
        <v>170</v>
      </c>
      <c r="L14" s="69">
        <v>177.5</v>
      </c>
      <c r="M14" s="69" t="s">
        <v>26</v>
      </c>
      <c r="N14" s="69">
        <v>177.5</v>
      </c>
      <c r="O14" s="69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</row>
    <row r="15" spans="1:39" ht="12.75" customHeight="1" x14ac:dyDescent="0.2">
      <c r="A15" s="6" t="s">
        <v>43</v>
      </c>
      <c r="B15" s="6" t="s">
        <v>21</v>
      </c>
      <c r="C15" s="7">
        <v>25224</v>
      </c>
      <c r="D15" s="6" t="s">
        <v>44</v>
      </c>
      <c r="E15" s="6" t="s">
        <v>45</v>
      </c>
      <c r="F15" s="6"/>
      <c r="G15" s="9">
        <v>98.9</v>
      </c>
      <c r="H15" s="6">
        <v>100</v>
      </c>
      <c r="I15" s="9">
        <v>1</v>
      </c>
      <c r="J15" s="6" t="s">
        <v>46</v>
      </c>
      <c r="K15" s="9">
        <v>110</v>
      </c>
      <c r="L15" s="9">
        <v>115</v>
      </c>
      <c r="M15" s="9" t="s">
        <v>26</v>
      </c>
      <c r="N15" s="9">
        <v>115</v>
      </c>
      <c r="O15" s="3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2.75" customHeight="1" x14ac:dyDescent="0.15">
      <c r="A16" s="12" t="s">
        <v>91</v>
      </c>
      <c r="B16" s="6" t="s">
        <v>21</v>
      </c>
      <c r="C16" s="9" t="s">
        <v>92</v>
      </c>
      <c r="D16" s="14" t="s">
        <v>23</v>
      </c>
      <c r="E16" s="6"/>
      <c r="F16" s="6"/>
      <c r="G16" s="20">
        <v>94.4</v>
      </c>
      <c r="H16" s="20">
        <v>100</v>
      </c>
      <c r="I16" s="9">
        <v>1</v>
      </c>
      <c r="J16" s="52" t="s">
        <v>93</v>
      </c>
      <c r="K16" s="13">
        <v>77.5</v>
      </c>
      <c r="L16" s="13">
        <v>85</v>
      </c>
      <c r="M16" s="16">
        <v>90</v>
      </c>
      <c r="N16" s="13">
        <v>85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2.75" customHeight="1" x14ac:dyDescent="0.15">
      <c r="A17" s="6" t="s">
        <v>94</v>
      </c>
      <c r="B17" s="6" t="s">
        <v>21</v>
      </c>
      <c r="C17" s="7">
        <v>27688</v>
      </c>
      <c r="D17" s="6" t="s">
        <v>23</v>
      </c>
      <c r="E17" s="6" t="s">
        <v>87</v>
      </c>
      <c r="F17" s="6" t="s">
        <v>95</v>
      </c>
      <c r="G17" s="9">
        <v>103.7</v>
      </c>
      <c r="H17" s="6">
        <v>110</v>
      </c>
      <c r="I17" s="9">
        <v>1</v>
      </c>
      <c r="J17" s="6" t="s">
        <v>61</v>
      </c>
      <c r="K17" s="9">
        <v>150</v>
      </c>
      <c r="L17" s="9">
        <v>155</v>
      </c>
      <c r="M17" s="9">
        <v>160</v>
      </c>
      <c r="N17" s="9">
        <v>160</v>
      </c>
      <c r="O17" s="1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2.75" customHeight="1" x14ac:dyDescent="0.15">
      <c r="A18" s="6" t="s">
        <v>96</v>
      </c>
      <c r="B18" s="6" t="s">
        <v>21</v>
      </c>
      <c r="C18" s="7">
        <v>31375</v>
      </c>
      <c r="D18" s="6" t="s">
        <v>97</v>
      </c>
      <c r="E18" s="6"/>
      <c r="F18" s="6"/>
      <c r="G18" s="9">
        <v>138</v>
      </c>
      <c r="H18" s="6">
        <v>125</v>
      </c>
      <c r="I18" s="9">
        <v>1</v>
      </c>
      <c r="J18" s="6" t="s">
        <v>27</v>
      </c>
      <c r="K18" s="24">
        <v>170</v>
      </c>
      <c r="L18" s="9">
        <v>170</v>
      </c>
      <c r="M18" s="9">
        <v>190</v>
      </c>
      <c r="N18" s="9">
        <v>190</v>
      </c>
      <c r="O18" s="1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2.75" customHeight="1" x14ac:dyDescent="0.15">
      <c r="A19" s="41" t="s">
        <v>98</v>
      </c>
      <c r="B19" s="6" t="s">
        <v>21</v>
      </c>
      <c r="C19" s="7">
        <v>36641</v>
      </c>
      <c r="D19" s="6" t="s">
        <v>23</v>
      </c>
      <c r="E19" s="6" t="s">
        <v>74</v>
      </c>
      <c r="F19" s="6" t="s">
        <v>99</v>
      </c>
      <c r="G19" s="9">
        <v>150</v>
      </c>
      <c r="H19" s="6">
        <v>140</v>
      </c>
      <c r="I19" s="9">
        <v>1</v>
      </c>
      <c r="J19" s="6" t="s">
        <v>51</v>
      </c>
      <c r="K19" s="9">
        <v>115</v>
      </c>
      <c r="L19" s="9">
        <v>125</v>
      </c>
      <c r="M19" s="9">
        <v>132.5</v>
      </c>
      <c r="N19" s="9">
        <v>132.5</v>
      </c>
      <c r="O19" s="13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2.75" customHeight="1" x14ac:dyDescent="0.2">
      <c r="A20" s="71" t="s">
        <v>100</v>
      </c>
      <c r="B20" s="6" t="s">
        <v>21</v>
      </c>
      <c r="C20" s="54">
        <v>36411</v>
      </c>
      <c r="D20" s="14" t="s">
        <v>23</v>
      </c>
      <c r="E20" s="6"/>
      <c r="F20" s="6"/>
      <c r="G20" s="20">
        <v>134.9</v>
      </c>
      <c r="H20" s="20">
        <v>140</v>
      </c>
      <c r="I20" s="9">
        <v>2</v>
      </c>
      <c r="J20" s="15" t="s">
        <v>51</v>
      </c>
      <c r="K20" s="13">
        <v>105</v>
      </c>
      <c r="L20" s="16" t="s">
        <v>101</v>
      </c>
      <c r="M20" s="16" t="s">
        <v>101</v>
      </c>
      <c r="N20" s="13">
        <v>105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9" ht="12.75" customHeight="1" x14ac:dyDescent="0.15">
      <c r="A21" s="12" t="s">
        <v>102</v>
      </c>
      <c r="B21" s="13" t="s">
        <v>15</v>
      </c>
      <c r="C21" s="9" t="s">
        <v>103</v>
      </c>
      <c r="D21" s="13" t="s">
        <v>23</v>
      </c>
      <c r="E21" s="12" t="s">
        <v>104</v>
      </c>
      <c r="F21" s="12" t="s">
        <v>88</v>
      </c>
      <c r="G21" s="9">
        <v>51.5</v>
      </c>
      <c r="H21" s="9">
        <v>56</v>
      </c>
      <c r="I21" s="9">
        <v>1</v>
      </c>
      <c r="J21" s="9" t="s">
        <v>27</v>
      </c>
      <c r="K21" s="9">
        <v>35</v>
      </c>
      <c r="L21" s="9">
        <v>40</v>
      </c>
      <c r="M21" s="24">
        <v>45</v>
      </c>
      <c r="N21" s="9">
        <v>40</v>
      </c>
      <c r="O21" s="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2.75" customHeight="1" x14ac:dyDescent="0.15">
      <c r="A22" s="12" t="s">
        <v>105</v>
      </c>
      <c r="B22" s="13" t="s">
        <v>15</v>
      </c>
      <c r="C22" s="9" t="s">
        <v>106</v>
      </c>
      <c r="D22" s="13" t="s">
        <v>23</v>
      </c>
      <c r="E22" s="12" t="s">
        <v>104</v>
      </c>
      <c r="F22" s="12" t="s">
        <v>107</v>
      </c>
      <c r="G22" s="9">
        <v>60</v>
      </c>
      <c r="H22" s="9">
        <v>60</v>
      </c>
      <c r="I22" s="9">
        <v>1</v>
      </c>
      <c r="J22" s="9" t="s">
        <v>27</v>
      </c>
      <c r="K22" s="9">
        <v>60</v>
      </c>
      <c r="L22" s="9">
        <v>62.5</v>
      </c>
      <c r="M22" s="9">
        <v>65</v>
      </c>
      <c r="N22" s="9">
        <v>62.5</v>
      </c>
      <c r="O22" s="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12.75" customHeight="1" x14ac:dyDescent="0.15">
      <c r="A23" s="72" t="s">
        <v>108</v>
      </c>
      <c r="B23" s="13" t="s">
        <v>15</v>
      </c>
      <c r="C23" s="9" t="s">
        <v>109</v>
      </c>
      <c r="D23" s="13" t="s">
        <v>23</v>
      </c>
      <c r="E23" s="73" t="s">
        <v>110</v>
      </c>
      <c r="F23" s="73" t="s">
        <v>111</v>
      </c>
      <c r="G23" s="9">
        <v>59.8</v>
      </c>
      <c r="H23" s="9">
        <v>60</v>
      </c>
      <c r="I23" s="9">
        <v>2</v>
      </c>
      <c r="J23" s="9" t="s">
        <v>27</v>
      </c>
      <c r="K23" s="9">
        <v>30</v>
      </c>
      <c r="L23" s="9">
        <v>35</v>
      </c>
      <c r="M23" s="9">
        <v>37.5</v>
      </c>
      <c r="N23" s="9">
        <v>37.5</v>
      </c>
      <c r="O23" s="9"/>
      <c r="P23" s="9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2.75" customHeight="1" x14ac:dyDescent="0.15">
      <c r="A24" s="6" t="s">
        <v>112</v>
      </c>
      <c r="B24" s="6" t="s">
        <v>15</v>
      </c>
      <c r="C24" s="7">
        <v>32852</v>
      </c>
      <c r="D24" s="6" t="s">
        <v>23</v>
      </c>
      <c r="E24" s="6" t="s">
        <v>113</v>
      </c>
      <c r="F24" s="6"/>
      <c r="G24" s="9">
        <v>65</v>
      </c>
      <c r="H24" s="6">
        <v>67.5</v>
      </c>
      <c r="I24" s="9">
        <v>3</v>
      </c>
      <c r="J24" s="6" t="s">
        <v>27</v>
      </c>
      <c r="K24" s="24">
        <v>47.5</v>
      </c>
      <c r="L24" s="9">
        <v>47.5</v>
      </c>
      <c r="M24" s="24">
        <v>52.5</v>
      </c>
      <c r="N24" s="9">
        <v>47.5</v>
      </c>
      <c r="O24" s="9"/>
      <c r="P24" s="9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12.75" customHeight="1" x14ac:dyDescent="0.15">
      <c r="A25" s="6" t="s">
        <v>114</v>
      </c>
      <c r="B25" s="6" t="s">
        <v>15</v>
      </c>
      <c r="C25" s="7">
        <v>30026</v>
      </c>
      <c r="D25" s="6" t="s">
        <v>23</v>
      </c>
      <c r="E25" s="6" t="s">
        <v>113</v>
      </c>
      <c r="F25" s="6" t="s">
        <v>115</v>
      </c>
      <c r="G25" s="9">
        <v>65.8</v>
      </c>
      <c r="H25" s="6">
        <v>67.5</v>
      </c>
      <c r="I25" s="9">
        <v>2</v>
      </c>
      <c r="J25" s="6" t="s">
        <v>27</v>
      </c>
      <c r="K25" s="9">
        <v>62.5</v>
      </c>
      <c r="L25" s="24">
        <v>67.5</v>
      </c>
      <c r="M25" s="24">
        <v>67.5</v>
      </c>
      <c r="N25" s="9">
        <v>62.5</v>
      </c>
      <c r="O25" s="9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12.75" customHeight="1" x14ac:dyDescent="0.15">
      <c r="A26" s="6" t="s">
        <v>116</v>
      </c>
      <c r="B26" s="6" t="s">
        <v>15</v>
      </c>
      <c r="C26" s="7">
        <v>25532</v>
      </c>
      <c r="D26" s="6" t="s">
        <v>23</v>
      </c>
      <c r="E26" s="6" t="s">
        <v>113</v>
      </c>
      <c r="F26" s="6" t="s">
        <v>99</v>
      </c>
      <c r="G26" s="9">
        <v>67.5</v>
      </c>
      <c r="H26" s="6">
        <v>67.5</v>
      </c>
      <c r="I26" s="9">
        <v>1</v>
      </c>
      <c r="J26" s="6" t="s">
        <v>46</v>
      </c>
      <c r="K26" s="9">
        <v>62.5</v>
      </c>
      <c r="L26" s="9">
        <v>67.5</v>
      </c>
      <c r="M26" s="24">
        <v>70</v>
      </c>
      <c r="N26" s="9">
        <v>67.5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2.75" customHeight="1" x14ac:dyDescent="0.15">
      <c r="A27" s="23" t="s">
        <v>117</v>
      </c>
      <c r="B27" s="18" t="s">
        <v>15</v>
      </c>
      <c r="C27" s="19">
        <v>33903</v>
      </c>
      <c r="D27" s="18" t="s">
        <v>23</v>
      </c>
      <c r="E27" s="18"/>
      <c r="F27" s="18"/>
      <c r="G27" s="21">
        <v>64.2</v>
      </c>
      <c r="H27" s="18">
        <v>67.5</v>
      </c>
      <c r="I27" s="21">
        <v>1</v>
      </c>
      <c r="J27" s="18" t="s">
        <v>27</v>
      </c>
      <c r="K27" s="9">
        <v>62.5</v>
      </c>
      <c r="L27" s="9">
        <v>65</v>
      </c>
      <c r="M27" s="9">
        <v>70</v>
      </c>
      <c r="N27" s="9">
        <v>70</v>
      </c>
      <c r="O27" s="9"/>
      <c r="P27" s="9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2.75" customHeight="1" x14ac:dyDescent="0.15">
      <c r="A28" s="6" t="s">
        <v>118</v>
      </c>
      <c r="B28" s="6" t="s">
        <v>15</v>
      </c>
      <c r="C28" s="7">
        <v>33594</v>
      </c>
      <c r="D28" s="6" t="s">
        <v>23</v>
      </c>
      <c r="E28" s="6" t="s">
        <v>113</v>
      </c>
      <c r="F28" s="6"/>
      <c r="G28" s="9">
        <v>67.900000000000006</v>
      </c>
      <c r="H28" s="9">
        <v>75</v>
      </c>
      <c r="I28" s="9">
        <v>2</v>
      </c>
      <c r="J28" s="6" t="s">
        <v>27</v>
      </c>
      <c r="K28" s="9">
        <v>32.5</v>
      </c>
      <c r="L28" s="9">
        <v>35</v>
      </c>
      <c r="M28" s="9">
        <v>37.5</v>
      </c>
      <c r="N28" s="38">
        <v>37.5</v>
      </c>
      <c r="O28" s="9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12.75" customHeight="1" x14ac:dyDescent="0.15">
      <c r="A29" s="6" t="s">
        <v>119</v>
      </c>
      <c r="B29" s="6" t="s">
        <v>15</v>
      </c>
      <c r="C29" s="7">
        <v>28790</v>
      </c>
      <c r="D29" s="6" t="s">
        <v>23</v>
      </c>
      <c r="E29" s="6" t="s">
        <v>113</v>
      </c>
      <c r="F29" s="6" t="s">
        <v>75</v>
      </c>
      <c r="G29" s="9">
        <v>75</v>
      </c>
      <c r="H29" s="6">
        <v>75</v>
      </c>
      <c r="I29" s="9">
        <v>1</v>
      </c>
      <c r="J29" s="6" t="s">
        <v>19</v>
      </c>
      <c r="K29" s="9">
        <v>80</v>
      </c>
      <c r="L29" s="9">
        <v>85</v>
      </c>
      <c r="M29" s="9">
        <v>90</v>
      </c>
      <c r="N29" s="9">
        <v>90</v>
      </c>
      <c r="O29" s="9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12.75" customHeight="1" x14ac:dyDescent="0.15">
      <c r="A30" s="6" t="s">
        <v>120</v>
      </c>
      <c r="B30" s="6" t="s">
        <v>15</v>
      </c>
      <c r="C30" s="7">
        <v>30460</v>
      </c>
      <c r="D30" s="6" t="s">
        <v>23</v>
      </c>
      <c r="E30" s="6" t="s">
        <v>113</v>
      </c>
      <c r="F30" s="6"/>
      <c r="G30" s="9">
        <v>80</v>
      </c>
      <c r="H30" s="6">
        <v>82.5</v>
      </c>
      <c r="I30" s="9">
        <v>1</v>
      </c>
      <c r="J30" s="6" t="s">
        <v>27</v>
      </c>
      <c r="K30" s="9">
        <v>90</v>
      </c>
      <c r="L30" s="9">
        <v>100</v>
      </c>
      <c r="M30" s="9" t="s">
        <v>26</v>
      </c>
      <c r="N30" s="9">
        <v>100</v>
      </c>
      <c r="O30" s="9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12.75" customHeight="1" x14ac:dyDescent="0.15">
      <c r="A31" s="8"/>
      <c r="B31" s="8"/>
      <c r="C31" s="57"/>
      <c r="D31" s="13"/>
      <c r="E31" s="6"/>
      <c r="F31" s="6"/>
      <c r="G31" s="20"/>
      <c r="H31" s="8"/>
      <c r="I31" s="6"/>
      <c r="J31" s="66"/>
      <c r="K31" s="74"/>
      <c r="L31" s="74"/>
      <c r="M31" s="74"/>
      <c r="N31" s="74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39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39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39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39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39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39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39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39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39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39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39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39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39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39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39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39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1:39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1:39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1:39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</row>
    <row r="235" spans="1:39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</row>
    <row r="251" spans="1:39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</row>
    <row r="253" spans="1:39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1:39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1:39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1:39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1:39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1:39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1:39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1:39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1:39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1:39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1:39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1:39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1:39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1:39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1:39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1:39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1:39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1:39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1:39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1:39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1:39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1:39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1:39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1:39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1:39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1:39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1:39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1:39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1:39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1:39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1:39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1:39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1:39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:39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:39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:39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:39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:39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:39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:39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:39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:39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:39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:39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:39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:39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:39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:39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:39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:39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:39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:39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:39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:39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:39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:39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:39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:39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:39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:39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:39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:39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:39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:39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:39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:39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:39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:39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:39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:39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:39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:39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:39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:39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:39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:39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:39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:39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:39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:39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:39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:39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:39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:39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:39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:39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:39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:39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:39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:39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:39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:39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:39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:39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:39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:39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  <row r="448" spans="1:39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</row>
    <row r="449" spans="1:39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</row>
    <row r="450" spans="1:39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</row>
    <row r="451" spans="1:39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</row>
    <row r="452" spans="1:39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</row>
    <row r="453" spans="1:39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</row>
    <row r="454" spans="1:39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</row>
    <row r="455" spans="1:39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</row>
    <row r="456" spans="1:39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</row>
    <row r="457" spans="1:39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</row>
    <row r="458" spans="1:39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</row>
    <row r="459" spans="1:39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</row>
    <row r="460" spans="1:39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</row>
    <row r="461" spans="1:39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</row>
    <row r="462" spans="1:39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</row>
    <row r="463" spans="1:39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</row>
    <row r="464" spans="1:39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</row>
    <row r="465" spans="1:39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:39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:39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:39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:39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:39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:39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:39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:39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:39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:39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:39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:39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:39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:39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:39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:39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:39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:39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:39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:39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:39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:39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:39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:39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:39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:39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:39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:39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:39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:39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:39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:39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:39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:39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:39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:39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:39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:39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:39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:39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:39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:39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:39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:39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:39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:39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:39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:39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:39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:39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:39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:39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:39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:39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:39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:39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:39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:39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:39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:39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:39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:39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:39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:39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:39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:39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:39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:39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:39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:39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:39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:39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:39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:39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:39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:39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:39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:39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:39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:39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:39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:39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:39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:39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:39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:39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:39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</row>
    <row r="553" spans="1:39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</row>
    <row r="554" spans="1:39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</row>
    <row r="555" spans="1:39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</row>
    <row r="556" spans="1:39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</row>
    <row r="557" spans="1:39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</row>
    <row r="558" spans="1:39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</row>
    <row r="559" spans="1:39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</row>
    <row r="560" spans="1:39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</row>
    <row r="561" spans="1:39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</row>
    <row r="562" spans="1:39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</row>
    <row r="563" spans="1:39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</row>
    <row r="564" spans="1:39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</row>
    <row r="565" spans="1:39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</row>
    <row r="566" spans="1:39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</row>
    <row r="567" spans="1:39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</row>
    <row r="568" spans="1:39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</row>
    <row r="569" spans="1:39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</row>
    <row r="570" spans="1:39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</row>
    <row r="571" spans="1:39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</row>
    <row r="572" spans="1:39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</row>
    <row r="573" spans="1:39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</row>
    <row r="574" spans="1:39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</row>
    <row r="575" spans="1:39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</row>
    <row r="576" spans="1:39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</row>
    <row r="577" spans="1:39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</row>
    <row r="578" spans="1:39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</row>
    <row r="579" spans="1:39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</row>
    <row r="580" spans="1:39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</row>
    <row r="581" spans="1:39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</row>
    <row r="582" spans="1:39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</row>
    <row r="583" spans="1:39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</row>
    <row r="584" spans="1:39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</row>
    <row r="585" spans="1:39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</row>
    <row r="586" spans="1:39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</row>
    <row r="587" spans="1:39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</row>
    <row r="588" spans="1:39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</row>
    <row r="589" spans="1:39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</row>
    <row r="590" spans="1:39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</row>
    <row r="591" spans="1:39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</row>
    <row r="592" spans="1:39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</row>
    <row r="593" spans="1:39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</row>
    <row r="594" spans="1:39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</row>
    <row r="595" spans="1:39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</row>
    <row r="596" spans="1:39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</row>
    <row r="597" spans="1:39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</row>
    <row r="598" spans="1:39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</row>
    <row r="599" spans="1:39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</row>
    <row r="600" spans="1:39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</row>
    <row r="601" spans="1:39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</row>
    <row r="602" spans="1:39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</row>
    <row r="603" spans="1:39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</row>
    <row r="604" spans="1:39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</row>
    <row r="605" spans="1:39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</row>
    <row r="606" spans="1:39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</row>
    <row r="607" spans="1:39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</row>
    <row r="608" spans="1:39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</row>
    <row r="609" spans="1:39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</row>
    <row r="610" spans="1:39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</row>
    <row r="611" spans="1:39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</row>
    <row r="612" spans="1:39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</row>
    <row r="613" spans="1:39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</row>
    <row r="614" spans="1:39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</row>
    <row r="615" spans="1:39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</row>
    <row r="616" spans="1:39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</row>
    <row r="617" spans="1:39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</row>
    <row r="618" spans="1:39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</row>
    <row r="619" spans="1:39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</row>
    <row r="620" spans="1:39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</row>
    <row r="621" spans="1:39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</row>
    <row r="622" spans="1:39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</row>
    <row r="623" spans="1:39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</row>
    <row r="624" spans="1:39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</row>
    <row r="625" spans="1:39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</row>
    <row r="626" spans="1:39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</row>
    <row r="627" spans="1:39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</row>
    <row r="628" spans="1:39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</row>
    <row r="629" spans="1:39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</row>
    <row r="630" spans="1:39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</row>
    <row r="631" spans="1:39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</row>
    <row r="632" spans="1:39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</row>
    <row r="633" spans="1:39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</row>
    <row r="634" spans="1:39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</row>
    <row r="635" spans="1:39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</row>
    <row r="636" spans="1:39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</row>
    <row r="637" spans="1:39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</row>
    <row r="638" spans="1:39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</row>
    <row r="639" spans="1:39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</row>
    <row r="640" spans="1:39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</row>
    <row r="641" spans="1:39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</row>
    <row r="642" spans="1:39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</row>
    <row r="643" spans="1:39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</row>
    <row r="644" spans="1:39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</row>
    <row r="645" spans="1:39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</row>
    <row r="646" spans="1:39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</row>
    <row r="647" spans="1:39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</row>
    <row r="648" spans="1:39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</row>
    <row r="649" spans="1:39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</row>
    <row r="650" spans="1:39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</row>
    <row r="651" spans="1:39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</row>
    <row r="652" spans="1:39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</row>
    <row r="653" spans="1:39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</row>
    <row r="654" spans="1:39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</row>
    <row r="655" spans="1:39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</row>
    <row r="656" spans="1:39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</row>
    <row r="657" spans="1:39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</row>
    <row r="658" spans="1:39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</row>
    <row r="659" spans="1:39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</row>
    <row r="660" spans="1:39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</row>
    <row r="661" spans="1:39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</row>
    <row r="662" spans="1:39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</row>
    <row r="663" spans="1:39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</row>
    <row r="664" spans="1:39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</row>
    <row r="665" spans="1:39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</row>
    <row r="666" spans="1:39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</row>
    <row r="667" spans="1:39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</row>
    <row r="668" spans="1:39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</row>
    <row r="669" spans="1:39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</row>
    <row r="670" spans="1:39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</row>
    <row r="671" spans="1:39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</row>
    <row r="672" spans="1:39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</row>
    <row r="673" spans="1:39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</row>
    <row r="674" spans="1:39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</row>
    <row r="675" spans="1:39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</row>
    <row r="676" spans="1:39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</row>
    <row r="677" spans="1:39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</row>
    <row r="678" spans="1:39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</row>
    <row r="679" spans="1:39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</row>
    <row r="680" spans="1:39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</row>
    <row r="681" spans="1:39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</row>
    <row r="682" spans="1:39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</row>
    <row r="683" spans="1:39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</row>
    <row r="684" spans="1:39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</row>
    <row r="685" spans="1:39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</row>
    <row r="686" spans="1:39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</row>
    <row r="687" spans="1:39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</row>
    <row r="688" spans="1:39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</row>
    <row r="689" spans="1:39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</row>
    <row r="690" spans="1:39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</row>
    <row r="691" spans="1:39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</row>
    <row r="692" spans="1:39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</row>
    <row r="693" spans="1:39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</row>
    <row r="694" spans="1:39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</row>
    <row r="695" spans="1:39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</row>
    <row r="696" spans="1:39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</row>
    <row r="697" spans="1:39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</row>
    <row r="698" spans="1:39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</row>
    <row r="699" spans="1:39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</row>
    <row r="700" spans="1:39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</row>
    <row r="701" spans="1:39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</row>
    <row r="702" spans="1:39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</row>
    <row r="703" spans="1:39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</row>
    <row r="704" spans="1:39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</row>
    <row r="705" spans="1:39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</row>
    <row r="706" spans="1:39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</row>
    <row r="707" spans="1:39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</row>
    <row r="708" spans="1:39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</row>
    <row r="709" spans="1:39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</row>
    <row r="710" spans="1:39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</row>
    <row r="711" spans="1:39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</row>
    <row r="712" spans="1:39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</row>
    <row r="713" spans="1:39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</row>
    <row r="714" spans="1:39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</row>
    <row r="715" spans="1:39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</row>
    <row r="716" spans="1:39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</row>
    <row r="717" spans="1:39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</row>
    <row r="718" spans="1:39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</row>
    <row r="719" spans="1:39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</row>
    <row r="720" spans="1:39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</row>
    <row r="721" spans="1:39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</row>
    <row r="722" spans="1:39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</row>
    <row r="723" spans="1:39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</row>
    <row r="724" spans="1:39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</row>
    <row r="725" spans="1:39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</row>
    <row r="726" spans="1:39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</row>
    <row r="727" spans="1:39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</row>
    <row r="728" spans="1:39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</row>
    <row r="729" spans="1:39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</row>
    <row r="730" spans="1:39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</row>
    <row r="731" spans="1:39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</row>
    <row r="732" spans="1:39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</row>
    <row r="733" spans="1:39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</row>
    <row r="734" spans="1:39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</row>
    <row r="735" spans="1:39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</row>
    <row r="736" spans="1:39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</row>
    <row r="737" spans="1:39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</row>
    <row r="738" spans="1:39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</row>
    <row r="739" spans="1:39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</row>
    <row r="740" spans="1:39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</row>
    <row r="741" spans="1:39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</row>
    <row r="742" spans="1:39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</row>
    <row r="743" spans="1:39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</row>
    <row r="744" spans="1:39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</row>
    <row r="745" spans="1:39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</row>
    <row r="746" spans="1:39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</row>
    <row r="747" spans="1:39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</row>
    <row r="748" spans="1:39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</row>
    <row r="749" spans="1:39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</row>
    <row r="750" spans="1:39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</row>
    <row r="751" spans="1:39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</row>
    <row r="752" spans="1:39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</row>
    <row r="753" spans="1:39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</row>
    <row r="754" spans="1:39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</row>
    <row r="755" spans="1:39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</row>
    <row r="756" spans="1:39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</row>
    <row r="757" spans="1:39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</row>
    <row r="758" spans="1:39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</row>
    <row r="759" spans="1:39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</row>
    <row r="760" spans="1:39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</row>
    <row r="761" spans="1:39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</row>
    <row r="762" spans="1:39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</row>
    <row r="763" spans="1:39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</row>
    <row r="764" spans="1:39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</row>
    <row r="765" spans="1:39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</row>
    <row r="766" spans="1:39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</row>
    <row r="767" spans="1:39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</row>
    <row r="768" spans="1:39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</row>
    <row r="769" spans="1:39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</row>
    <row r="770" spans="1:39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</row>
    <row r="771" spans="1:39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</row>
    <row r="772" spans="1:39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</row>
    <row r="773" spans="1:39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</row>
    <row r="774" spans="1:39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</row>
    <row r="775" spans="1:39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</row>
    <row r="776" spans="1:39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</row>
    <row r="777" spans="1:39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</row>
    <row r="778" spans="1:39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</row>
    <row r="779" spans="1:39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</row>
    <row r="780" spans="1:39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</row>
    <row r="781" spans="1:39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</row>
    <row r="782" spans="1:39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</row>
    <row r="783" spans="1:39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</row>
    <row r="784" spans="1:39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</row>
    <row r="785" spans="1:39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</row>
    <row r="786" spans="1:39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</row>
    <row r="787" spans="1:39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</row>
    <row r="788" spans="1:39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</row>
    <row r="789" spans="1:39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</row>
    <row r="790" spans="1:39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</row>
    <row r="791" spans="1:39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</row>
    <row r="792" spans="1:39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</row>
    <row r="793" spans="1:39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</row>
    <row r="794" spans="1:39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</row>
    <row r="795" spans="1:39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</row>
    <row r="796" spans="1:39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</row>
    <row r="797" spans="1:39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</row>
    <row r="798" spans="1:39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</row>
    <row r="799" spans="1:39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</row>
    <row r="800" spans="1:39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</row>
    <row r="801" spans="1:39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</row>
    <row r="802" spans="1:39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</row>
    <row r="803" spans="1:39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</row>
    <row r="804" spans="1:39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</row>
    <row r="805" spans="1:39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</row>
    <row r="806" spans="1:39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</row>
    <row r="807" spans="1:39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</row>
    <row r="808" spans="1:39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</row>
    <row r="809" spans="1:39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</row>
    <row r="810" spans="1:39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</row>
    <row r="811" spans="1:39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</row>
    <row r="812" spans="1:39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</row>
    <row r="813" spans="1:39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</row>
    <row r="814" spans="1:39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</row>
    <row r="815" spans="1:39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</row>
    <row r="816" spans="1:39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</row>
    <row r="817" spans="1:39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</row>
    <row r="818" spans="1:39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</row>
    <row r="819" spans="1:39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</row>
    <row r="820" spans="1:39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</row>
    <row r="821" spans="1:39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</row>
    <row r="822" spans="1:39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</row>
    <row r="823" spans="1:39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</row>
    <row r="824" spans="1:39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</row>
    <row r="825" spans="1:39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</row>
    <row r="826" spans="1:39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</row>
    <row r="827" spans="1:39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</row>
    <row r="828" spans="1:39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</row>
    <row r="829" spans="1:39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</row>
    <row r="830" spans="1:39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</row>
    <row r="831" spans="1:39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</row>
    <row r="832" spans="1:39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</row>
    <row r="833" spans="1:39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</row>
    <row r="834" spans="1:39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</row>
    <row r="835" spans="1:39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</row>
    <row r="836" spans="1:39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</row>
    <row r="837" spans="1:39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</row>
    <row r="838" spans="1:39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</row>
    <row r="839" spans="1:39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</row>
    <row r="840" spans="1:39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</row>
    <row r="841" spans="1:39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</row>
    <row r="842" spans="1:39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</row>
    <row r="843" spans="1:39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</row>
    <row r="844" spans="1:39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</row>
    <row r="845" spans="1:39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</row>
    <row r="846" spans="1:39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</row>
    <row r="847" spans="1:39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</row>
    <row r="848" spans="1:39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</row>
    <row r="849" spans="1:39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</row>
    <row r="850" spans="1:39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</row>
    <row r="851" spans="1:39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</row>
    <row r="852" spans="1:39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</row>
    <row r="853" spans="1:39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</row>
    <row r="854" spans="1:39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</row>
    <row r="855" spans="1:39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</row>
    <row r="856" spans="1:39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</row>
    <row r="857" spans="1:39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</row>
    <row r="858" spans="1:39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</row>
    <row r="859" spans="1:39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</row>
    <row r="860" spans="1:39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</row>
    <row r="861" spans="1:39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</row>
    <row r="862" spans="1:39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</row>
    <row r="863" spans="1:39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</row>
    <row r="864" spans="1:39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</row>
    <row r="865" spans="1:39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</row>
    <row r="866" spans="1:39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</row>
    <row r="867" spans="1:39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</row>
    <row r="868" spans="1:39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</row>
    <row r="869" spans="1:39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</row>
    <row r="870" spans="1:39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</row>
    <row r="871" spans="1:39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</row>
    <row r="872" spans="1:39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</row>
    <row r="873" spans="1:39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</row>
    <row r="874" spans="1:39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</row>
    <row r="875" spans="1:39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</row>
    <row r="876" spans="1:39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</row>
    <row r="877" spans="1:39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</row>
    <row r="878" spans="1:39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</row>
    <row r="879" spans="1:39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</row>
    <row r="880" spans="1:39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</row>
    <row r="881" spans="1:39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</row>
    <row r="882" spans="1:39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</row>
    <row r="883" spans="1:39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</row>
    <row r="884" spans="1:39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</row>
    <row r="885" spans="1:39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</row>
    <row r="886" spans="1:39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</row>
    <row r="887" spans="1:39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</row>
    <row r="888" spans="1:39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</row>
    <row r="889" spans="1:39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</row>
    <row r="890" spans="1:39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</row>
    <row r="891" spans="1:39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</row>
    <row r="892" spans="1:39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</row>
    <row r="893" spans="1:39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</row>
    <row r="894" spans="1:39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</row>
    <row r="895" spans="1:39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</row>
    <row r="896" spans="1:39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</row>
    <row r="897" spans="1:39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</row>
    <row r="898" spans="1:39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</row>
    <row r="899" spans="1:39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</row>
    <row r="900" spans="1:39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</row>
    <row r="901" spans="1:39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</row>
    <row r="902" spans="1:39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</row>
    <row r="903" spans="1:39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</row>
    <row r="904" spans="1:39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</row>
    <row r="905" spans="1:39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</row>
    <row r="906" spans="1:39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</row>
    <row r="907" spans="1:39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</row>
    <row r="908" spans="1:39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</row>
    <row r="909" spans="1:39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</row>
    <row r="910" spans="1:39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</row>
    <row r="911" spans="1:39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</row>
    <row r="912" spans="1:39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</row>
    <row r="913" spans="1:39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</row>
    <row r="914" spans="1:39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</row>
    <row r="915" spans="1:39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</row>
    <row r="916" spans="1:39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</row>
    <row r="917" spans="1:39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</row>
    <row r="918" spans="1:39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</row>
    <row r="919" spans="1:39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</row>
    <row r="920" spans="1:39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</row>
    <row r="921" spans="1:39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</row>
    <row r="922" spans="1:39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</row>
    <row r="923" spans="1:39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</row>
    <row r="924" spans="1:39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</row>
    <row r="925" spans="1:39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</row>
    <row r="926" spans="1:39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</row>
    <row r="927" spans="1:39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</row>
    <row r="928" spans="1:39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</row>
    <row r="929" spans="1:39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</row>
    <row r="930" spans="1:39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</row>
    <row r="931" spans="1:39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</row>
    <row r="932" spans="1:39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</row>
    <row r="933" spans="1:39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</row>
    <row r="934" spans="1:39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</row>
    <row r="935" spans="1:39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</row>
    <row r="936" spans="1:39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</row>
    <row r="937" spans="1:39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</row>
    <row r="938" spans="1:39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</row>
    <row r="939" spans="1:39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</row>
    <row r="940" spans="1:39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</row>
    <row r="941" spans="1:39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</row>
    <row r="942" spans="1:39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</row>
    <row r="943" spans="1:39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</row>
    <row r="944" spans="1:39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</row>
    <row r="945" spans="1:39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</row>
    <row r="946" spans="1:39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</row>
    <row r="947" spans="1:39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</row>
    <row r="948" spans="1:39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</row>
    <row r="949" spans="1:39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</row>
    <row r="950" spans="1:39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</row>
    <row r="951" spans="1:39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</row>
    <row r="952" spans="1:39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</row>
    <row r="953" spans="1:39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</row>
    <row r="954" spans="1:39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</row>
    <row r="955" spans="1:39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</row>
    <row r="956" spans="1:39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</row>
    <row r="957" spans="1:39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</row>
    <row r="958" spans="1:39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</row>
    <row r="959" spans="1:39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</row>
    <row r="960" spans="1:39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</row>
    <row r="961" spans="1:39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</row>
    <row r="962" spans="1:39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</row>
    <row r="963" spans="1:39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</row>
    <row r="964" spans="1:39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</row>
    <row r="965" spans="1:39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</row>
    <row r="966" spans="1:39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</row>
    <row r="967" spans="1:39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</row>
    <row r="968" spans="1:39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</row>
    <row r="969" spans="1:39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</row>
    <row r="970" spans="1:39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</row>
    <row r="971" spans="1:39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</row>
    <row r="972" spans="1:39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</row>
    <row r="973" spans="1:39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</row>
    <row r="974" spans="1:39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</row>
    <row r="975" spans="1:39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</row>
    <row r="976" spans="1:39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</row>
    <row r="977" spans="1:39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</row>
    <row r="978" spans="1:39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</row>
    <row r="979" spans="1:39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</row>
    <row r="980" spans="1:39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</row>
    <row r="981" spans="1:39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</row>
    <row r="982" spans="1:39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</row>
    <row r="983" spans="1:39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</row>
    <row r="984" spans="1:39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</row>
    <row r="985" spans="1:39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</row>
    <row r="986" spans="1:39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</row>
    <row r="987" spans="1:39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</row>
    <row r="988" spans="1:39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</row>
    <row r="989" spans="1:39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</row>
    <row r="990" spans="1:39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</row>
    <row r="991" spans="1:39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</row>
    <row r="992" spans="1:39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</row>
    <row r="993" spans="1:39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</row>
    <row r="994" spans="1:39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</row>
    <row r="995" spans="1:39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</row>
    <row r="996" spans="1:39" ht="12.7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</row>
    <row r="997" spans="1:39" ht="12.7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</row>
    <row r="998" spans="1:39" ht="12.7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</row>
    <row r="999" spans="1:39" ht="12.7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</row>
    <row r="1000" spans="1:39" ht="12.75" customHeight="1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</row>
    <row r="1001" spans="1:39" ht="12.75" customHeight="1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</row>
    <row r="1002" spans="1:39" ht="12.75" customHeight="1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</row>
    <row r="1003" spans="1:39" ht="12.75" customHeight="1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</row>
    <row r="1004" spans="1:39" ht="12.75" customHeight="1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</row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996"/>
  <sheetViews>
    <sheetView workbookViewId="0"/>
  </sheetViews>
  <sheetFormatPr defaultColWidth="14.42578125" defaultRowHeight="15" customHeight="1" x14ac:dyDescent="0.15"/>
  <cols>
    <col min="1" max="1" width="28.31640625" customWidth="1"/>
    <col min="2" max="3" width="11.59375" customWidth="1"/>
    <col min="4" max="4" width="17.93359375" customWidth="1"/>
    <col min="5" max="5" width="11.59375" customWidth="1"/>
    <col min="6" max="6" width="22.3828125" customWidth="1"/>
    <col min="7" max="9" width="11.59375" customWidth="1"/>
    <col min="10" max="10" width="19.1484375" customWidth="1"/>
    <col min="11" max="28" width="11.59375" customWidth="1"/>
  </cols>
  <sheetData>
    <row r="1" spans="1:28" ht="12.7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116" t="s">
        <v>12</v>
      </c>
      <c r="L1" s="117"/>
      <c r="M1" s="118"/>
      <c r="N1" s="4" t="s">
        <v>11</v>
      </c>
      <c r="O1" s="5"/>
      <c r="P1" s="5"/>
      <c r="Q1" s="5"/>
      <c r="R1" s="5"/>
      <c r="S1" s="5"/>
      <c r="T1" s="5"/>
      <c r="U1" s="5"/>
      <c r="V1" s="5"/>
      <c r="W1" s="48"/>
      <c r="X1" s="5"/>
      <c r="Y1" s="49"/>
      <c r="Z1" s="5"/>
      <c r="AA1" s="5"/>
      <c r="AB1" s="5"/>
    </row>
    <row r="2" spans="1:28" ht="13.5" customHeight="1" x14ac:dyDescent="0.15">
      <c r="A2" s="75" t="s">
        <v>121</v>
      </c>
      <c r="B2" s="13" t="s">
        <v>21</v>
      </c>
      <c r="C2" s="76">
        <v>35076</v>
      </c>
      <c r="D2" s="13" t="s">
        <v>23</v>
      </c>
      <c r="E2" s="13"/>
      <c r="F2" s="75" t="s">
        <v>122</v>
      </c>
      <c r="G2" s="14">
        <v>82</v>
      </c>
      <c r="H2" s="13">
        <v>82.5</v>
      </c>
      <c r="I2" s="14">
        <v>1</v>
      </c>
      <c r="J2" s="13" t="s">
        <v>27</v>
      </c>
      <c r="K2" s="13">
        <v>135</v>
      </c>
      <c r="L2" s="13">
        <v>145</v>
      </c>
      <c r="M2" s="13">
        <v>155</v>
      </c>
      <c r="N2" s="13">
        <v>155</v>
      </c>
      <c r="O2" s="1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3.5" customHeight="1" x14ac:dyDescent="0.15">
      <c r="A3" s="6" t="s">
        <v>123</v>
      </c>
      <c r="B3" s="6" t="s">
        <v>21</v>
      </c>
      <c r="C3" s="7">
        <v>30332</v>
      </c>
      <c r="D3" s="6" t="s">
        <v>124</v>
      </c>
      <c r="E3" s="6"/>
      <c r="F3" s="6" t="s">
        <v>125</v>
      </c>
      <c r="G3" s="20">
        <v>89.9</v>
      </c>
      <c r="H3" s="6">
        <v>90</v>
      </c>
      <c r="I3" s="9">
        <v>1</v>
      </c>
      <c r="J3" s="6" t="s">
        <v>27</v>
      </c>
      <c r="K3" s="13">
        <v>190</v>
      </c>
      <c r="L3" s="16" t="s">
        <v>126</v>
      </c>
      <c r="M3" s="16" t="s">
        <v>126</v>
      </c>
      <c r="N3" s="13">
        <v>190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3.5" customHeight="1" x14ac:dyDescent="0.2">
      <c r="A4" s="75" t="s">
        <v>127</v>
      </c>
      <c r="B4" s="13" t="s">
        <v>21</v>
      </c>
      <c r="C4" s="77">
        <v>29293</v>
      </c>
      <c r="D4" s="75" t="s">
        <v>128</v>
      </c>
      <c r="E4" s="75"/>
      <c r="F4" s="13"/>
      <c r="G4" s="31">
        <v>95</v>
      </c>
      <c r="H4" s="13">
        <v>100</v>
      </c>
      <c r="I4" s="14">
        <v>1</v>
      </c>
      <c r="J4" s="13" t="s">
        <v>19</v>
      </c>
      <c r="K4" s="16">
        <v>150</v>
      </c>
      <c r="L4" s="13">
        <v>150</v>
      </c>
      <c r="M4" s="16">
        <v>160</v>
      </c>
      <c r="N4" s="13">
        <v>150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3.5" customHeight="1" x14ac:dyDescent="0.2">
      <c r="A5" s="12" t="s">
        <v>129</v>
      </c>
      <c r="B5" s="13" t="s">
        <v>21</v>
      </c>
      <c r="C5" s="54">
        <v>20645</v>
      </c>
      <c r="D5" s="12" t="s">
        <v>130</v>
      </c>
      <c r="E5" s="6"/>
      <c r="F5" s="6"/>
      <c r="G5" s="31">
        <v>98</v>
      </c>
      <c r="H5" s="31">
        <v>100</v>
      </c>
      <c r="I5" s="9">
        <v>1</v>
      </c>
      <c r="J5" s="15" t="s">
        <v>89</v>
      </c>
      <c r="K5" s="13">
        <v>150</v>
      </c>
      <c r="L5" s="13" t="s">
        <v>131</v>
      </c>
      <c r="M5" s="13">
        <v>160</v>
      </c>
      <c r="N5" s="13">
        <v>160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3.5" customHeight="1" x14ac:dyDescent="0.2">
      <c r="A6" s="13" t="s">
        <v>132</v>
      </c>
      <c r="B6" s="13" t="s">
        <v>21</v>
      </c>
      <c r="C6" s="54">
        <v>32082</v>
      </c>
      <c r="D6" s="13" t="s">
        <v>53</v>
      </c>
      <c r="E6" s="13" t="s">
        <v>54</v>
      </c>
      <c r="F6" s="6"/>
      <c r="G6" s="14">
        <v>99</v>
      </c>
      <c r="H6" s="31">
        <v>100</v>
      </c>
      <c r="I6" s="9">
        <v>1</v>
      </c>
      <c r="J6" s="15" t="s">
        <v>27</v>
      </c>
      <c r="K6" s="13">
        <v>190</v>
      </c>
      <c r="L6" s="16">
        <v>195</v>
      </c>
      <c r="M6" s="13" t="s">
        <v>26</v>
      </c>
      <c r="N6" s="13">
        <v>190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3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3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3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3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3.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3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3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3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3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3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3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3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3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3.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3.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3.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3.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3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3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3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3.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3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3.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3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3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3.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3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3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3.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3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3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3.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3.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3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3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3.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3.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3.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3.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3.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3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3.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3.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3.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3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3.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3.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3.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3.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3.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3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3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3.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3.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3.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3.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3.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3.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3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3.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3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3.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3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3.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3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3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3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3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3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3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3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3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3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3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3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3.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3.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3.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3.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3.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3.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3.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3.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3.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3.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3.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3.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3.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3.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3.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3.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3.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3.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3.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3.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3.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3.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3.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3.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3.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3.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3.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3.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3.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3.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3.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3.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3.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3.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3.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3.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3.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3.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3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3.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3.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3.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3.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3.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3.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3.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3.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3.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3.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3.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3.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3.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3.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3.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3.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3.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3.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3.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3.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3.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3.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3.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3.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3.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3.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3.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3.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3.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3.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3.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3.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3.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3.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3.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3.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3.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3.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3.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3.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3.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3.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3.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3.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3.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3.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3.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3.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3.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3.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3.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3.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3.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3.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3.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3.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3.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3.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3.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3.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3.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3.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3.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3.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3.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3.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3.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3.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3.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3.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3.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3.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3.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3.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3.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3.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3.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3.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3.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3.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3.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3.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3.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3.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3.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3.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3.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3.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3.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3.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3.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3.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3.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3.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3.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3.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3.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3.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3.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3.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3.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3.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3.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3.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3.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3.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3.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3.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3.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3.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3.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3.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3.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3.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3.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3.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3.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3.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3.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3.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3.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3.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3.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3.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3.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3.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3.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3.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3.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3.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3.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3.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3.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3.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3.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3.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3.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3.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3.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3.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3.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3.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3.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3.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3.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3.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3.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3.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3.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3.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3.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3.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3.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3.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3.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3.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3.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3.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3.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3.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3.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3.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3.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3.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3.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3.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3.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3.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3.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3.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3.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3.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3.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3.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3.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3.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3.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3.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3.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3.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3.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3.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3.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3.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3.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3.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3.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3.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3.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3.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3.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3.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3.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3.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3.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3.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3.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3.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3.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3.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3.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3.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3.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3.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3.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3.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3.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3.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3.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3.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3.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3.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3.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3.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3.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3.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3.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3.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3.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3.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3.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3.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3.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3.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3.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3.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3.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3.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3.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3.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3.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3.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3.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3.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3.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3.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3.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3.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3.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3.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3.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3.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3.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3.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3.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3.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3.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3.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3.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3.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3.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3.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3.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3.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3.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3.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3.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3.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3.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3.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3.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3.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3.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3.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3.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3.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3.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3.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3.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3.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3.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3.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3.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3.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3.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3.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3.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3.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3.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3.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3.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3.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3.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3.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3.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3.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3.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3.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3.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3.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3.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3.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3.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3.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3.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3.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3.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3.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3.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3.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3.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3.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3.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3.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3.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3.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3.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3.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3.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3.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3.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3.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3.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3.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3.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3.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3.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3.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3.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3.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3.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3.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3.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3.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3.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3.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3.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3.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3.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3.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3.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3.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3.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3.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3.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3.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3.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3.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3.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3.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3.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3.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3.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3.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3.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3.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3.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3.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3.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3.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3.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3.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3.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3.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3.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3.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3.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3.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3.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3.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3.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3.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3.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3.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3.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3.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3.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3.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3.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3.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3.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3.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3.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3.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3.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3.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3.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3.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3.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3.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3.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3.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3.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3.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3.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3.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3.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3.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3.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3.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3.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3.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3.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3.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3.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3.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3.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3.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3.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3.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3.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3.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3.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3.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3.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3.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3.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3.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3.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3.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3.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3.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3.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3.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3.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3.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3.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3.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3.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3.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3.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3.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3.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3.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3.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3.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3.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3.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3.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3.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3.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3.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3.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3.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3.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3.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3.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3.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3.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3.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3.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3.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3.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3.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3.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3.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3.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3.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3.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3.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3.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3.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3.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3.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3.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3.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3.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3.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3.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3.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3.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3.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3.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3.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3.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3.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3.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3.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3.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3.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3.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3.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3.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3.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3.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3.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3.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3.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3.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3.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3.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3.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3.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3.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3.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3.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3.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3.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3.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3.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3.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3.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3.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3.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3.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3.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3.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3.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3.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3.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3.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3.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3.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3.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3.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3.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3.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3.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3.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3.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3.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3.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3.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3.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3.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3.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3.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3.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3.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3.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3.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3.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3.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3.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3.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3.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3.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3.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3.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3.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3.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3.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3.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3.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3.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3.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3.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3.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3.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3.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3.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3.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3.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3.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3.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3.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3.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3.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3.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3.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3.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3.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3.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3.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3.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3.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3.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3.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3.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3.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3.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3.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3.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3.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3.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3.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3.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3.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3.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3.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3.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3.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3.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3.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3.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3.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3.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3.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3.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3.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3.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3.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3.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3.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3.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3.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3.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3.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3.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3.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3.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3.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3.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3.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3.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3.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3.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3.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3.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3.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3.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3.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3.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3.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3.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3.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3.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3.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3.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3.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3.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3.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3.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3.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3.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3.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3.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3.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3.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3.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3.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3.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3.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3.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3.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3.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3.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3.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3.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3.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3.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3.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3.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3.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3.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3.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3.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3.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3.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3.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3.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3.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3.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3.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3.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3.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3.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3.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3.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3.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3.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3.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3.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3.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3.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3.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3.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3.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3.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3.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3.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3.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3.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3.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3.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3.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3.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3.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3.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3.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3.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3.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3.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3.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3.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3.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3.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3.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3.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3.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3.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3.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3.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3.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3.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3.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3.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3.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3.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3.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3.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3.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3.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3.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3.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3.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3.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3.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3.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3.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3.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3.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3.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3.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3.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3.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3.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3.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3.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3.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3.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3.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3.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3.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3.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3.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3.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3.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3.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3.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3.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3.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3.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3.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3.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3.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3.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3.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3.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3.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3.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3.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3.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3.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3.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3.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3.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3.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3.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3.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3.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3.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3.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3.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3.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3.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3.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3.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3.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3.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3.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3.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3.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3.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3.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3.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3.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3.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3.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3.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3.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3.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3.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3.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3.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3.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3.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3.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3.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3.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3.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3.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3.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3.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3.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3.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3.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3.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3.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3.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3.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3.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3.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3.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3.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3.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3.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3.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3.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3.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3.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3.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3.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3.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3.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3.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3.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3.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3.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3.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3.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3.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3.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3.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3.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3.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3.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3.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3.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3.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3.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3.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3.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3.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3.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3.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3.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3.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3.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3.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3.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3.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3.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3.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3.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3.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3.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3.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3.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3.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3.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3.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3.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3.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3.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3.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3.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3.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3.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3.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3.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3.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3.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3.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3.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3.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3.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3.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3.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3.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3.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3.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3.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3.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3.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3.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3.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3.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3.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3.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3.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3.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3.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3.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3.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3.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3.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3.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3.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3.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3.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13.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1:28" ht="13.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00"/>
  <sheetViews>
    <sheetView workbookViewId="0"/>
  </sheetViews>
  <sheetFormatPr defaultColWidth="14.42578125" defaultRowHeight="15" customHeight="1" x14ac:dyDescent="0.15"/>
  <cols>
    <col min="1" max="9" width="8.76171875" customWidth="1"/>
    <col min="10" max="10" width="19.1484375" customWidth="1"/>
    <col min="11" max="28" width="8.76171875" customWidth="1"/>
  </cols>
  <sheetData>
    <row r="1" spans="1:28" ht="12.75" customHeight="1" x14ac:dyDescent="0.15">
      <c r="A1" s="32" t="s">
        <v>0</v>
      </c>
      <c r="B1" s="32" t="s">
        <v>1</v>
      </c>
      <c r="C1" s="28" t="s">
        <v>2</v>
      </c>
      <c r="D1" s="32" t="s">
        <v>3</v>
      </c>
      <c r="E1" s="32" t="s">
        <v>4</v>
      </c>
      <c r="F1" s="32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12</v>
      </c>
      <c r="L1" s="120"/>
      <c r="M1" s="121"/>
      <c r="N1" s="30" t="s">
        <v>11</v>
      </c>
      <c r="O1" s="32"/>
      <c r="P1" s="33"/>
      <c r="Q1" s="33"/>
      <c r="R1" s="33"/>
      <c r="S1" s="33"/>
      <c r="T1" s="33"/>
      <c r="U1" s="33"/>
      <c r="V1" s="33"/>
      <c r="W1" s="78"/>
      <c r="X1" s="33"/>
      <c r="Y1" s="79"/>
      <c r="Z1" s="33"/>
      <c r="AA1" s="33"/>
      <c r="AB1" s="33"/>
    </row>
    <row r="2" spans="1:28" ht="12.75" customHeight="1" x14ac:dyDescent="0.15"/>
    <row r="3" spans="1:28" ht="12.75" customHeight="1" x14ac:dyDescent="0.15"/>
    <row r="4" spans="1:28" ht="12.75" customHeight="1" x14ac:dyDescent="0.15"/>
    <row r="5" spans="1:28" ht="12.75" customHeight="1" x14ac:dyDescent="0.15"/>
    <row r="6" spans="1:28" ht="12.75" customHeight="1" x14ac:dyDescent="0.15"/>
    <row r="7" spans="1:28" ht="12.75" customHeight="1" x14ac:dyDescent="0.15"/>
    <row r="8" spans="1:28" ht="12.75" customHeight="1" x14ac:dyDescent="0.15"/>
    <row r="9" spans="1:28" ht="12.75" customHeight="1" x14ac:dyDescent="0.15"/>
    <row r="10" spans="1:28" ht="12.75" customHeight="1" x14ac:dyDescent="0.15"/>
    <row r="11" spans="1:28" ht="12.75" customHeight="1" x14ac:dyDescent="0.15"/>
    <row r="12" spans="1:28" ht="12.75" customHeight="1" x14ac:dyDescent="0.15"/>
    <row r="13" spans="1:28" ht="12.75" customHeight="1" x14ac:dyDescent="0.15"/>
    <row r="14" spans="1:28" ht="12.75" customHeight="1" x14ac:dyDescent="0.15"/>
    <row r="15" spans="1:28" ht="12.75" customHeight="1" x14ac:dyDescent="0.15"/>
    <row r="16" spans="1:28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999"/>
  <sheetViews>
    <sheetView workbookViewId="0"/>
  </sheetViews>
  <sheetFormatPr defaultColWidth="14.42578125" defaultRowHeight="15" customHeight="1" x14ac:dyDescent="0.15"/>
  <cols>
    <col min="1" max="1" width="31.6875" customWidth="1"/>
    <col min="2" max="5" width="11.59375" customWidth="1"/>
    <col min="6" max="6" width="23.19140625" customWidth="1"/>
    <col min="7" max="9" width="11.59375" customWidth="1"/>
    <col min="10" max="10" width="19.1484375" customWidth="1"/>
    <col min="11" max="34" width="11.59375" customWidth="1"/>
  </cols>
  <sheetData>
    <row r="1" spans="1:34" ht="12.75" customHeight="1" x14ac:dyDescent="0.1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12</v>
      </c>
      <c r="L1" s="120"/>
      <c r="M1" s="121"/>
      <c r="N1" s="30" t="s">
        <v>11</v>
      </c>
      <c r="O1" s="5"/>
      <c r="P1" s="5"/>
      <c r="Q1" s="5"/>
      <c r="R1" s="5"/>
      <c r="S1" s="5"/>
      <c r="T1" s="5"/>
      <c r="U1" s="5"/>
      <c r="V1" s="48"/>
      <c r="W1" s="5"/>
      <c r="X1" s="49"/>
      <c r="Y1" s="5"/>
      <c r="Z1" s="5"/>
      <c r="AA1" s="5"/>
      <c r="AB1" s="1"/>
      <c r="AC1" s="1"/>
      <c r="AD1" s="1"/>
      <c r="AE1" s="1"/>
      <c r="AF1" s="1"/>
      <c r="AG1" s="1"/>
      <c r="AH1" s="1"/>
    </row>
    <row r="2" spans="1:34" ht="13.5" customHeight="1" x14ac:dyDescent="0.2">
      <c r="A2" s="12" t="s">
        <v>129</v>
      </c>
      <c r="B2" s="13" t="s">
        <v>21</v>
      </c>
      <c r="C2" s="9" t="s">
        <v>133</v>
      </c>
      <c r="D2" s="12" t="s">
        <v>130</v>
      </c>
      <c r="E2" s="6"/>
      <c r="F2" s="6"/>
      <c r="G2" s="80">
        <v>98</v>
      </c>
      <c r="H2" s="9">
        <v>100</v>
      </c>
      <c r="I2" s="9">
        <v>1</v>
      </c>
      <c r="J2" s="81" t="s">
        <v>89</v>
      </c>
      <c r="K2" s="82">
        <v>190</v>
      </c>
      <c r="L2" s="83">
        <v>205</v>
      </c>
      <c r="M2" s="83">
        <v>205</v>
      </c>
      <c r="N2" s="84">
        <v>190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3.5" customHeight="1" x14ac:dyDescent="0.15">
      <c r="A3" s="14" t="s">
        <v>134</v>
      </c>
      <c r="B3" s="13" t="s">
        <v>21</v>
      </c>
      <c r="C3" s="9" t="s">
        <v>135</v>
      </c>
      <c r="D3" s="13" t="s">
        <v>53</v>
      </c>
      <c r="E3" s="13" t="s">
        <v>54</v>
      </c>
      <c r="F3" s="6"/>
      <c r="G3" s="85">
        <v>96</v>
      </c>
      <c r="H3" s="9">
        <v>100</v>
      </c>
      <c r="I3" s="9">
        <v>1</v>
      </c>
      <c r="J3" s="9" t="s">
        <v>61</v>
      </c>
      <c r="K3" s="84">
        <v>180</v>
      </c>
      <c r="L3" s="13">
        <v>200</v>
      </c>
      <c r="M3" s="16">
        <v>220</v>
      </c>
      <c r="N3" s="84">
        <v>200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3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3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3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3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3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3.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3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3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3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3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3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3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3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3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3.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3.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3.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3.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3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3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3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3.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3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3.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3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3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3.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3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3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3.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3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3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3.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3.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3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3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3.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3.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3.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3.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3.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3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3.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3.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3.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3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13.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3.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3.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3.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3.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3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3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13.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3.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3.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3.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3.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3.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3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3.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3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3.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3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3.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3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13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13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3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3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3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3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3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3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13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3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3.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3.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3.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3.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13.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ht="13.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3.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3.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3.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3.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3.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13.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ht="13.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3.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3.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3.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3.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3.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ht="13.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ht="13.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3.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3.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3.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3.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3.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ht="13.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ht="13.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3.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3.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3.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3.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3.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13.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13.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3.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3.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3.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3.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3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13.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13.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3.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3.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3.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3.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3.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13.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13.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3.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3.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3.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3.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3.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13.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13.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13.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13.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3.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13.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3.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13.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ht="13.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13.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13.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13.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3.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13.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13.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ht="13.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13.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13.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13.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13.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13.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ht="13.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ht="13.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ht="13.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ht="13.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ht="13.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ht="13.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13.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ht="13.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ht="13.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13.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ht="13.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ht="13.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ht="13.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ht="13.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ht="13.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ht="13.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ht="13.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ht="13.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ht="13.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ht="13.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ht="13.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13.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ht="13.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ht="13.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ht="13.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ht="13.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3.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ht="13.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ht="13.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ht="13.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ht="13.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13.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ht="13.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ht="13.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ht="13.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ht="13.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ht="13.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ht="13.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13.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ht="13.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ht="13.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ht="13.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ht="13.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ht="13.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13.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ht="13.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ht="13.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ht="13.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13.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ht="13.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ht="13.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ht="13.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ht="13.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ht="13.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ht="13.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13.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ht="13.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13.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ht="13.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ht="13.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ht="13.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ht="13.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ht="13.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ht="13.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ht="13.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ht="13.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ht="13.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ht="13.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ht="13.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ht="13.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ht="13.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ht="13.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ht="13.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ht="13.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ht="13.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ht="13.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ht="13.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ht="13.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ht="13.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ht="13.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ht="13.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ht="13.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ht="13.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ht="13.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ht="13.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ht="13.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ht="13.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ht="13.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ht="13.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ht="13.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ht="13.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ht="13.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ht="13.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ht="13.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ht="13.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ht="13.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ht="13.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ht="13.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ht="13.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ht="13.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ht="13.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ht="13.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ht="13.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ht="13.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ht="13.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ht="13.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ht="13.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ht="13.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ht="13.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ht="13.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ht="13.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ht="13.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ht="13.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ht="13.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ht="13.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ht="13.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ht="13.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ht="13.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ht="13.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ht="13.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ht="13.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ht="13.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ht="13.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ht="13.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ht="13.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ht="13.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ht="13.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ht="13.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ht="13.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ht="13.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ht="13.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ht="13.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ht="13.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ht="13.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ht="13.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ht="13.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ht="13.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ht="13.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ht="13.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ht="13.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ht="13.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ht="13.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ht="13.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ht="13.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ht="13.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ht="13.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ht="13.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ht="13.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ht="13.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ht="13.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ht="13.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ht="13.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ht="13.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ht="13.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ht="13.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ht="13.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ht="13.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ht="13.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ht="13.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ht="13.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ht="13.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ht="13.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ht="13.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ht="13.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ht="13.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ht="13.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ht="13.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ht="13.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ht="13.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ht="13.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ht="13.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ht="13.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ht="13.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ht="13.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ht="13.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ht="13.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ht="13.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ht="13.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ht="13.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ht="13.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ht="13.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ht="13.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ht="13.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ht="13.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ht="13.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ht="13.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ht="13.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ht="13.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ht="13.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ht="13.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ht="13.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ht="13.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ht="13.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ht="13.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ht="13.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ht="13.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ht="13.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ht="13.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ht="13.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ht="13.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ht="13.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ht="13.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ht="13.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ht="13.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ht="13.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ht="13.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ht="13.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ht="13.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ht="13.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ht="13.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ht="13.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ht="13.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ht="13.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ht="13.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ht="13.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ht="13.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ht="13.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ht="13.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ht="13.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ht="13.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ht="13.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ht="13.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ht="13.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 ht="13.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1:34" ht="13.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spans="1:34" ht="13.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spans="1:34" ht="13.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spans="1:34" ht="13.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spans="1:34" ht="13.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spans="1:34" ht="13.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spans="1:34" ht="13.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spans="1:34" ht="13.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spans="1:34" ht="13.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spans="1:34" ht="13.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spans="1:34" ht="13.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spans="1:34" ht="13.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spans="1:34" ht="13.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spans="1:34" ht="13.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spans="1:34" ht="13.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spans="1:34" ht="13.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spans="1:34" ht="13.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spans="1:34" ht="13.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spans="1:34" ht="13.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1:34" ht="13.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1:34" ht="13.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1:34" ht="13.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1:34" ht="13.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1:34" ht="13.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1:34" ht="13.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1:34" ht="13.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1:34" ht="13.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pans="1:34" ht="13.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4" ht="13.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pans="1:34" ht="13.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pans="1:34" ht="13.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pans="1:34" ht="13.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pans="1:34" ht="13.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4" ht="13.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pans="1:34" ht="13.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pans="1:34" ht="13.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pans="1:34" ht="13.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pans="1:34" ht="13.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4" ht="13.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pans="1:34" ht="13.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ht="13.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pans="1:34" ht="13.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pans="1:34" ht="13.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pans="1:34" ht="13.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pans="1:34" ht="13.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spans="1:34" ht="13.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spans="1:34" ht="13.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ht="13.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spans="1:34" ht="13.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spans="1:34" ht="13.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spans="1:34" ht="13.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spans="1:34" ht="13.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ht="13.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spans="1:34" ht="13.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spans="1:34" ht="13.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spans="1:34" ht="13.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spans="1:34" ht="13.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spans="1:34" ht="13.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spans="1:34" ht="13.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spans="1:34" ht="13.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spans="1:34" ht="13.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spans="1:34" ht="13.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spans="1:34" ht="13.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spans="1:34" ht="13.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spans="1:34" ht="13.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spans="1:34" ht="13.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ht="13.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spans="1:34" ht="13.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spans="1:34" ht="13.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spans="1:34" ht="13.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spans="1:34" ht="13.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4" ht="13.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spans="1:34" ht="13.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spans="1:34" ht="13.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spans="1:34" ht="13.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spans="1:34" ht="13.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spans="1:34" ht="13.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spans="1:34" ht="13.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spans="1:34" ht="13.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spans="1:34" ht="13.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spans="1:34" ht="13.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spans="1:34" ht="13.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spans="1:34" ht="13.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ht="13.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ht="13.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ht="13.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ht="13.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ht="13.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 ht="13.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spans="1:34" ht="13.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ht="13.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ht="13.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ht="13.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ht="13.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ht="13.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ht="13.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ht="13.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ht="13.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ht="13.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ht="13.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ht="13.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ht="13.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ht="13.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ht="13.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ht="13.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ht="13.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ht="13.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ht="13.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ht="13.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ht="13.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ht="13.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ht="13.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ht="13.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ht="13.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ht="13.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ht="13.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ht="13.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ht="13.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ht="13.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ht="13.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ht="13.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ht="13.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ht="13.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ht="13.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ht="13.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ht="13.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ht="13.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ht="13.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ht="13.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ht="13.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ht="13.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ht="13.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ht="13.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ht="13.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ht="13.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ht="13.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ht="13.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ht="13.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ht="13.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ht="13.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ht="13.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ht="13.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ht="13.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ht="13.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ht="13.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ht="13.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ht="13.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ht="13.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ht="13.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ht="13.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ht="13.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ht="13.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ht="13.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ht="13.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ht="13.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ht="13.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ht="13.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ht="13.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ht="13.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ht="13.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ht="13.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ht="13.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ht="13.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ht="13.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ht="13.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ht="13.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ht="13.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ht="13.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ht="13.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ht="13.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ht="13.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ht="13.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ht="13.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ht="13.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ht="13.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ht="13.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ht="13.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ht="13.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ht="13.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ht="13.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ht="13.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ht="13.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ht="13.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ht="13.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ht="13.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ht="13.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ht="13.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ht="13.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ht="13.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ht="13.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ht="13.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spans="1:34" ht="13.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spans="1:34" ht="13.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spans="1:34" ht="13.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4" ht="13.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spans="1:34" ht="13.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spans="1:34" ht="13.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spans="1:34" ht="13.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spans="1:34" ht="13.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spans="1:34" ht="13.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ht="13.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spans="1:34" ht="13.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spans="1:34" ht="13.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spans="1:34" ht="13.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spans="1:34" ht="13.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ht="13.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spans="1:34" ht="13.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spans="1:34" ht="13.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spans="1:34" ht="13.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spans="1:34" ht="13.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spans="1:34" ht="13.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spans="1:34" ht="13.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spans="1:34" ht="13.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spans="1:34" ht="13.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spans="1:34" ht="13.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spans="1:34" ht="13.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spans="1:34" ht="13.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spans="1:34" ht="13.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spans="1:34" ht="13.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ht="13.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spans="1:34" ht="13.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spans="1:34" ht="13.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spans="1:34" ht="13.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spans="1:34" ht="13.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ht="13.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spans="1:34" ht="13.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spans="1:34" ht="13.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spans="1:34" ht="13.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spans="1:34" ht="13.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spans="1:34" ht="13.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spans="1:34" ht="13.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spans="1:34" ht="13.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spans="1:34" ht="13.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spans="1:34" ht="13.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spans="1:34" ht="13.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spans="1:34" ht="13.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spans="1:34" ht="13.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spans="1:34" ht="13.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ht="13.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spans="1:34" ht="13.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spans="1:34" ht="13.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spans="1:34" ht="13.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spans="1:34" ht="13.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4" ht="13.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spans="1:34" ht="13.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spans="1:34" ht="13.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spans="1:34" ht="13.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spans="1:34" ht="13.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spans="1:34" ht="13.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spans="1:34" ht="13.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spans="1:34" ht="13.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spans="1:34" ht="13.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spans="1:34" ht="13.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spans="1:34" ht="13.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spans="1:34" ht="13.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spans="1:34" ht="13.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spans="1:34" ht="13.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4" ht="13.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spans="1:34" ht="13.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spans="1:34" ht="13.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spans="1:34" ht="13.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spans="1:34" ht="13.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4" ht="13.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spans="1:34" ht="13.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spans="1:34" ht="13.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spans="1:34" ht="13.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spans="1:34" ht="13.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spans="1:34" ht="13.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spans="1:34" ht="13.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spans="1:34" ht="13.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spans="1:34" ht="13.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spans="1:34" ht="13.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spans="1:34" ht="13.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spans="1:34" ht="13.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spans="1:34" ht="13.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spans="1:34" ht="13.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spans="1:34" ht="13.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spans="1:34" ht="13.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spans="1:34" ht="13.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spans="1:34" ht="13.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spans="1:34" ht="13.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ht="13.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spans="1:34" ht="13.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4" ht="13.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spans="1:34" ht="13.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spans="1:34" ht="13.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spans="1:34" ht="13.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spans="1:34" ht="13.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spans="1:34" ht="13.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spans="1:34" ht="13.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spans="1:34" ht="13.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spans="1:34" ht="13.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spans="1:34" ht="13.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spans="1:34" ht="13.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spans="1:34" ht="13.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spans="1:34" ht="13.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spans="1:34" ht="13.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spans="1:34" ht="13.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spans="1:34" ht="13.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spans="1:34" ht="13.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spans="1:34" ht="13.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spans="1:34" ht="13.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spans="1:34" ht="13.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spans="1:34" ht="13.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spans="1:34" ht="13.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spans="1:34" ht="13.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spans="1:34" ht="13.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spans="1:34" ht="13.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spans="1:34" ht="13.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spans="1:34" ht="13.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spans="1:34" ht="13.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spans="1:34" ht="13.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spans="1:34" ht="13.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spans="1:34" ht="13.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spans="1:34" ht="13.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spans="1:34" ht="13.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spans="1:34" ht="13.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spans="1:34" ht="13.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spans="1:34" ht="13.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spans="1:34" ht="13.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spans="1:34" ht="13.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spans="1:34" ht="13.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spans="1:34" ht="13.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spans="1:34" ht="13.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spans="1:34" ht="13.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spans="1:34" ht="13.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spans="1:34" ht="13.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spans="1:34" ht="13.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spans="1:34" ht="13.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spans="1:34" ht="13.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spans="1:34" ht="13.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spans="1:34" ht="13.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spans="1:34" ht="13.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spans="1:34" ht="13.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spans="1:34" ht="13.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spans="1:34" ht="13.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spans="1:34" ht="13.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spans="1:34" ht="13.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spans="1:34" ht="13.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spans="1:34" ht="13.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spans="1:34" ht="13.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spans="1:34" ht="13.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spans="1:34" ht="13.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spans="1:34" ht="13.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spans="1:34" ht="13.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spans="1:34" ht="13.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spans="1:34" ht="13.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spans="1:34" ht="13.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spans="1:34" ht="13.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spans="1:34" ht="13.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spans="1:34" ht="13.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34" ht="13.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spans="1:34" ht="13.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spans="1:34" ht="13.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spans="1:34" ht="13.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spans="1:34" ht="13.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spans="1:34" ht="13.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spans="1:34" ht="13.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spans="1:34" ht="13.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spans="1:34" ht="13.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spans="1:34" ht="13.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spans="1:34" ht="13.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spans="1:34" ht="13.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spans="1:34" ht="13.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spans="1:34" ht="13.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spans="1:34" ht="13.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spans="1:34" ht="13.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spans="1:34" ht="13.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spans="1:34" ht="13.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spans="1:34" ht="13.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spans="1:34" ht="13.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spans="1:34" ht="13.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spans="1:34" ht="13.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spans="1:34" ht="13.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spans="1:34" ht="13.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spans="1:34" ht="13.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spans="1:34" ht="13.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spans="1:34" ht="13.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spans="1:34" ht="13.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spans="1:34" ht="13.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spans="1:34" ht="13.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spans="1:34" ht="13.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spans="1:34" ht="13.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spans="1:34" ht="13.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spans="1:34" ht="13.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spans="1:34" ht="13.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spans="1:34" ht="13.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spans="1:34" ht="13.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spans="1:34" ht="13.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spans="1:34" ht="13.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spans="1:34" ht="13.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spans="1:34" ht="13.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spans="1:34" ht="13.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spans="1:34" ht="13.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spans="1:34" ht="13.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spans="1:34" ht="13.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spans="1:34" ht="13.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spans="1:34" ht="13.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spans="1:34" ht="13.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spans="1:34" ht="13.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spans="1:34" ht="13.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spans="1:34" ht="13.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spans="1:34" ht="13.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spans="1:34" ht="13.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spans="1:34" ht="13.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spans="1:34" ht="13.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spans="1:34" ht="13.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spans="1:34" ht="13.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spans="1:34" ht="13.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spans="1:34" ht="13.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spans="1:34" ht="13.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spans="1:34" ht="13.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spans="1:34" ht="13.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spans="1:34" ht="13.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spans="1:34" ht="13.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spans="1:34" ht="13.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spans="1:34" ht="13.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spans="1:34" ht="13.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spans="1:34" ht="13.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spans="1:34" ht="13.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spans="1:34" ht="13.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spans="1:34" ht="13.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spans="1:34" ht="13.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spans="1:34" ht="13.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spans="1:34" ht="13.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spans="1:34" ht="13.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spans="1:34" ht="13.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spans="1:34" ht="13.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spans="1:34" ht="13.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spans="1:34" ht="13.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spans="1:34" ht="13.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spans="1:34" ht="13.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spans="1:34" ht="13.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spans="1:34" ht="13.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spans="1:34" ht="13.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spans="1:34" ht="13.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spans="1:34" ht="13.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spans="1:34" ht="13.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spans="1:34" ht="13.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spans="1:34" ht="13.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spans="1:34" ht="13.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spans="1:34" ht="13.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spans="1:34" ht="13.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spans="1:34" ht="13.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spans="1:34" ht="13.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spans="1:34" ht="13.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spans="1:34" ht="13.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4" ht="13.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spans="1:34" ht="13.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spans="1:34" ht="13.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spans="1:34" ht="13.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spans="1:34" ht="13.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spans="1:34" ht="13.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spans="1:34" ht="13.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spans="1:34" ht="13.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spans="1:34" ht="13.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spans="1:34" ht="13.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spans="1:34" ht="13.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spans="1:34" ht="13.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spans="1:34" ht="13.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spans="1:34" ht="13.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spans="1:34" ht="13.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spans="1:34" ht="13.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spans="1:34" ht="13.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spans="1:34" ht="13.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spans="1:34" ht="13.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spans="1:34" ht="13.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spans="1:34" ht="13.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spans="1:34" ht="13.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ht="13.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spans="1:34" ht="13.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spans="1:34" ht="13.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spans="1:34" ht="13.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spans="1:34" ht="13.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spans="1:34" ht="13.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spans="1:34" ht="13.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spans="1:34" ht="13.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spans="1:34" ht="13.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spans="1:34" ht="13.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spans="1:34" ht="13.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spans="1:34" ht="13.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spans="1:34" ht="13.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spans="1:34" ht="13.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spans="1:34" ht="13.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spans="1:34" ht="13.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spans="1:34" ht="13.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spans="1:34" ht="13.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spans="1:34" ht="13.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spans="1:34" ht="13.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spans="1:34" ht="13.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spans="1:34" ht="13.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spans="1:34" ht="13.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spans="1:34" ht="13.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spans="1:34" ht="13.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spans="1:34" ht="13.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spans="1:34" ht="13.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spans="1:34" ht="13.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spans="1:34" ht="13.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spans="1:34" ht="13.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spans="1:34" ht="13.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spans="1:34" ht="13.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spans="1:34" ht="13.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spans="1:34" ht="13.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spans="1:34" ht="13.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spans="1:34" ht="13.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spans="1:34" ht="13.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spans="1:34" ht="13.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spans="1:34" ht="13.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spans="1:34" ht="13.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spans="1:34" ht="13.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spans="1:34" ht="13.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spans="1:34" ht="13.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spans="1:34" ht="13.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spans="1:34" ht="13.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spans="1:34" ht="13.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spans="1:34" ht="13.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spans="1:34" ht="13.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spans="1:34" ht="13.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spans="1:34" ht="13.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spans="1:34" ht="13.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spans="1:34" ht="13.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spans="1:34" ht="13.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spans="1:34" ht="13.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spans="1:34" ht="13.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spans="1:34" ht="13.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spans="1:34" ht="13.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spans="1:34" ht="13.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spans="1:34" ht="13.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spans="1:34" ht="13.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spans="1:34" ht="13.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spans="1:34" ht="13.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spans="1:34" ht="13.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spans="1:34" ht="13.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spans="1:34" ht="13.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spans="1:34" ht="13.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spans="1:34" ht="13.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spans="1:34" ht="13.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spans="1:34" ht="13.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spans="1:34" ht="13.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spans="1:34" ht="13.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spans="1:34" ht="13.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spans="1:34" ht="13.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spans="1:34" ht="13.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spans="1:34" ht="13.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spans="1:34" ht="13.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spans="1:34" ht="13.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spans="1:34" ht="13.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spans="1:34" ht="13.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spans="1:34" ht="13.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spans="1:34" ht="13.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spans="1:34" ht="13.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spans="1:34" ht="13.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spans="1:34" ht="13.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spans="1:34" ht="13.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spans="1:34" ht="13.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spans="1:34" ht="13.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spans="1:34" ht="13.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spans="1:34" ht="13.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spans="1:34" ht="13.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spans="1:34" ht="13.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spans="1:34" ht="13.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spans="1:34" ht="13.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spans="1:34" ht="13.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spans="1:34" ht="13.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spans="1:34" ht="13.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spans="1:34" ht="13.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spans="1:34" ht="13.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spans="1:34" ht="13.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spans="1:34" ht="13.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spans="1:34" ht="13.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spans="1:34" ht="13.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spans="1:34" ht="13.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spans="1:34" ht="13.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spans="1:34" ht="13.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spans="1:34" ht="13.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spans="1:34" ht="13.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spans="1:34" ht="13.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spans="1:34" ht="13.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spans="1:34" ht="13.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spans="1:34" ht="13.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spans="1:34" ht="13.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spans="1:34" ht="13.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spans="1:34" ht="13.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spans="1:34" ht="13.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spans="1:34" ht="13.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spans="1:34" ht="13.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spans="1:34" ht="13.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spans="1:34" ht="13.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spans="1:34" ht="13.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spans="1:34" ht="13.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spans="1:34" ht="13.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spans="1:34" ht="13.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spans="1:34" ht="13.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spans="1:34" ht="13.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spans="1:34" ht="13.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spans="1:34" ht="13.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spans="1:34" ht="13.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spans="1:34" ht="13.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spans="1:34" ht="13.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spans="1:34" ht="13.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spans="1:34" ht="13.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spans="1:34" ht="13.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spans="1:34" ht="13.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spans="1:34" ht="13.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spans="1:34" ht="13.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spans="1:34" ht="13.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spans="1:34" ht="13.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spans="1:34" ht="13.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spans="1:34" ht="13.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spans="1:34" ht="13.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spans="1:34" ht="13.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spans="1:34" ht="13.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spans="1:34" ht="13.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spans="1:34" ht="13.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spans="1:34" ht="13.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spans="1:34" ht="13.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spans="1:34" ht="13.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995"/>
  <sheetViews>
    <sheetView workbookViewId="0"/>
  </sheetViews>
  <sheetFormatPr defaultColWidth="14.42578125" defaultRowHeight="15" customHeight="1" x14ac:dyDescent="0.15"/>
  <cols>
    <col min="1" max="1" width="40.72265625" customWidth="1"/>
    <col min="2" max="3" width="11.59375" customWidth="1"/>
    <col min="4" max="4" width="18.0703125" customWidth="1"/>
    <col min="5" max="5" width="11.59375" customWidth="1"/>
    <col min="6" max="6" width="18.47265625" customWidth="1"/>
    <col min="7" max="9" width="11.59375" customWidth="1"/>
    <col min="10" max="10" width="19.1484375" customWidth="1"/>
    <col min="11" max="28" width="11.59375" customWidth="1"/>
  </cols>
  <sheetData>
    <row r="1" spans="1:28" ht="12.75" customHeight="1" x14ac:dyDescent="0.15">
      <c r="A1" s="2" t="s">
        <v>0</v>
      </c>
      <c r="B1" s="2" t="s">
        <v>1</v>
      </c>
      <c r="C1" s="86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116" t="s">
        <v>13</v>
      </c>
      <c r="L1" s="117"/>
      <c r="M1" s="118"/>
      <c r="N1" s="4" t="s">
        <v>11</v>
      </c>
      <c r="O1" s="5"/>
      <c r="P1" s="5"/>
      <c r="Q1" s="5"/>
      <c r="R1" s="5"/>
      <c r="S1" s="5"/>
      <c r="T1" s="5"/>
      <c r="U1" s="5"/>
      <c r="V1" s="48"/>
      <c r="W1" s="49"/>
      <c r="X1" s="5"/>
      <c r="Y1" s="5"/>
      <c r="Z1" s="5"/>
      <c r="AA1" s="5"/>
      <c r="AB1" s="5"/>
    </row>
    <row r="2" spans="1:28" ht="12.75" customHeight="1" x14ac:dyDescent="0.15">
      <c r="A2" s="5"/>
      <c r="B2" s="1"/>
      <c r="C2" s="87"/>
      <c r="D2" s="1"/>
      <c r="E2" s="6"/>
      <c r="F2" s="6"/>
      <c r="G2" s="88"/>
      <c r="H2" s="88"/>
      <c r="I2" s="1"/>
      <c r="J2" s="1"/>
      <c r="K2" s="89">
        <v>1</v>
      </c>
      <c r="L2" s="89">
        <v>2</v>
      </c>
      <c r="M2" s="89">
        <v>3</v>
      </c>
      <c r="N2" s="90"/>
      <c r="O2" s="1"/>
      <c r="P2" s="5"/>
      <c r="Q2" s="1"/>
      <c r="R2" s="1"/>
      <c r="S2" s="1"/>
      <c r="T2" s="5"/>
      <c r="U2" s="5"/>
      <c r="V2" s="48"/>
      <c r="W2" s="49"/>
      <c r="X2" s="1"/>
      <c r="Y2" s="1"/>
      <c r="Z2" s="1"/>
      <c r="AA2" s="1"/>
      <c r="AB2" s="1"/>
    </row>
    <row r="3" spans="1:28" ht="12.75" customHeight="1" x14ac:dyDescent="0.15">
      <c r="A3" s="6" t="s">
        <v>136</v>
      </c>
      <c r="B3" s="6" t="s">
        <v>15</v>
      </c>
      <c r="C3" s="7">
        <v>35569</v>
      </c>
      <c r="D3" s="6" t="s">
        <v>23</v>
      </c>
      <c r="E3" s="6"/>
      <c r="F3" s="6"/>
      <c r="G3" s="9">
        <v>57.3</v>
      </c>
      <c r="H3" s="6">
        <v>60</v>
      </c>
      <c r="I3" s="9">
        <v>1</v>
      </c>
      <c r="J3" s="6" t="s">
        <v>27</v>
      </c>
      <c r="K3" s="13">
        <v>100</v>
      </c>
      <c r="L3" s="13">
        <v>110</v>
      </c>
      <c r="M3" s="13">
        <v>120</v>
      </c>
      <c r="N3" s="13">
        <v>120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2.75" customHeight="1" x14ac:dyDescent="0.2">
      <c r="A4" s="6" t="s">
        <v>137</v>
      </c>
      <c r="B4" s="6" t="s">
        <v>21</v>
      </c>
      <c r="C4" s="7">
        <v>35858</v>
      </c>
      <c r="D4" s="6" t="s">
        <v>16</v>
      </c>
      <c r="E4" s="6"/>
      <c r="F4" s="6"/>
      <c r="G4" s="31">
        <v>88.8</v>
      </c>
      <c r="H4" s="6">
        <v>90</v>
      </c>
      <c r="I4" s="9">
        <v>1</v>
      </c>
      <c r="J4" s="6" t="s">
        <v>51</v>
      </c>
      <c r="K4" s="91">
        <v>180</v>
      </c>
      <c r="L4" s="91">
        <v>190</v>
      </c>
      <c r="M4" s="92">
        <v>210</v>
      </c>
      <c r="N4" s="91">
        <v>190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2.75" customHeight="1" x14ac:dyDescent="0.15">
      <c r="A5" s="6" t="s">
        <v>36</v>
      </c>
      <c r="B5" s="6" t="s">
        <v>21</v>
      </c>
      <c r="C5" s="7">
        <v>38216</v>
      </c>
      <c r="D5" s="6" t="s">
        <v>37</v>
      </c>
      <c r="E5" s="6" t="s">
        <v>38</v>
      </c>
      <c r="F5" s="6"/>
      <c r="G5" s="14">
        <v>89.3</v>
      </c>
      <c r="H5" s="6">
        <v>90</v>
      </c>
      <c r="I5" s="9">
        <v>1</v>
      </c>
      <c r="J5" s="6" t="s">
        <v>39</v>
      </c>
      <c r="K5" s="13">
        <v>230</v>
      </c>
      <c r="L5" s="13">
        <v>240</v>
      </c>
      <c r="M5" s="13" t="s">
        <v>138</v>
      </c>
      <c r="N5" s="13" t="s">
        <v>138</v>
      </c>
      <c r="O5" s="1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2.75" customHeight="1" x14ac:dyDescent="0.15">
      <c r="A6" s="6" t="s">
        <v>40</v>
      </c>
      <c r="B6" s="6" t="s">
        <v>21</v>
      </c>
      <c r="C6" s="7">
        <v>34356</v>
      </c>
      <c r="D6" s="6" t="s">
        <v>23</v>
      </c>
      <c r="E6" s="6"/>
      <c r="F6" s="6"/>
      <c r="G6" s="9">
        <v>81.900000000000006</v>
      </c>
      <c r="H6" s="6">
        <v>90</v>
      </c>
      <c r="I6" s="9">
        <v>1</v>
      </c>
      <c r="J6" s="6" t="s">
        <v>27</v>
      </c>
      <c r="K6" s="58">
        <v>180</v>
      </c>
      <c r="L6" s="58">
        <v>185</v>
      </c>
      <c r="M6" s="58">
        <v>190</v>
      </c>
      <c r="N6" s="13">
        <v>190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2.75" customHeight="1" x14ac:dyDescent="0.2">
      <c r="A7" s="6" t="s">
        <v>139</v>
      </c>
      <c r="B7" s="6" t="s">
        <v>21</v>
      </c>
      <c r="C7" s="7">
        <v>28215</v>
      </c>
      <c r="D7" s="6" t="s">
        <v>23</v>
      </c>
      <c r="E7" s="9" t="s">
        <v>17</v>
      </c>
      <c r="F7" s="6"/>
      <c r="G7" s="31">
        <v>97.2</v>
      </c>
      <c r="H7" s="6">
        <v>100</v>
      </c>
      <c r="I7" s="9">
        <v>1</v>
      </c>
      <c r="J7" s="6" t="s">
        <v>19</v>
      </c>
      <c r="K7" s="91">
        <v>170</v>
      </c>
      <c r="L7" s="91">
        <v>180</v>
      </c>
      <c r="M7" s="91">
        <v>197.5</v>
      </c>
      <c r="N7" s="91">
        <v>197.5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2.75" customHeight="1" x14ac:dyDescent="0.15">
      <c r="A8" s="6" t="s">
        <v>43</v>
      </c>
      <c r="B8" s="6" t="s">
        <v>21</v>
      </c>
      <c r="C8" s="7">
        <v>25224</v>
      </c>
      <c r="D8" s="6" t="s">
        <v>44</v>
      </c>
      <c r="E8" s="6" t="s">
        <v>45</v>
      </c>
      <c r="F8" s="6"/>
      <c r="G8" s="20">
        <v>98.9</v>
      </c>
      <c r="H8" s="6">
        <v>100</v>
      </c>
      <c r="I8" s="9">
        <v>1</v>
      </c>
      <c r="J8" s="6" t="s">
        <v>46</v>
      </c>
      <c r="K8" s="8">
        <v>225</v>
      </c>
      <c r="L8" s="8">
        <v>230</v>
      </c>
      <c r="M8" s="8" t="s">
        <v>26</v>
      </c>
      <c r="N8" s="8">
        <v>230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2.75" customHeight="1" x14ac:dyDescent="0.2">
      <c r="A9" s="6" t="s">
        <v>64</v>
      </c>
      <c r="B9" s="6" t="s">
        <v>21</v>
      </c>
      <c r="C9" s="7">
        <v>32897</v>
      </c>
      <c r="D9" s="6" t="s">
        <v>65</v>
      </c>
      <c r="E9" s="6"/>
      <c r="F9" s="6" t="s">
        <v>66</v>
      </c>
      <c r="G9" s="31">
        <v>107.8</v>
      </c>
      <c r="H9" s="6">
        <v>110</v>
      </c>
      <c r="I9" s="9">
        <v>1</v>
      </c>
      <c r="J9" s="6" t="s">
        <v>27</v>
      </c>
      <c r="K9" s="91">
        <v>217.5</v>
      </c>
      <c r="L9" s="92">
        <v>230</v>
      </c>
      <c r="M9" s="92">
        <v>230</v>
      </c>
      <c r="N9" s="91" t="s">
        <v>140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2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2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2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2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2.7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2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2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2.7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2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2.7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2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2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2.7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2.7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2.7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2.7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2.7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2.7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2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2.7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2.7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2.7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2.7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2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2.7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2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2.7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2.7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2.7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2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2.7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2.7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2.7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2.7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2.7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2.7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2.7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2.7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2.7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2.7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2.7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2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2.7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2.7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2.7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2.7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2.7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2.7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2.7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2.7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2.7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2.7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2.7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2.7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2.7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2.7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2.7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2.7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2.7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2.7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2.7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2.7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2.7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2.7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2.7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2.7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2.7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2.7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2.7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2.7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2.7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2.7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2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2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2.7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2.7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2.7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2.7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2.7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2.7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2.7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2.7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2.7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2.7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2.7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2.7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2.7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2.7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2.7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2.7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2.7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2.7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2.7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2.7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2.7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2.7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2.7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2.7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2.7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2.7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2.7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2.7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2.7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2.7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2.7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2.7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2.7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2.7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2.7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2.7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2.7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2.7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2.7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2.7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2.7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2.7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2.7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2.7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2.7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2.7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2.7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2.7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2.7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2.7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2.7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2.7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2.7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2.7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2.7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2.7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2.7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2.7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2.7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2.7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2.7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2.7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2.7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2.7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2.7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2.7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2.7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2.7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2.7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2.7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2.7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2.7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2.7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2.7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2.7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2.7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2.7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2.7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2.7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2.7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2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2.7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2.7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2.7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2.7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2.7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2.7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2.7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2.7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2.7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2.7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2.7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2.7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2.7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2.7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2.7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2.7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2.7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2.7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2.7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2.7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2.7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2.7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2.7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2.7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2.7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2.7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2.7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2.7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2.7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2.7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2.7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2.7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2.7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2.7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2.7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2.7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2.7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2.7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2.7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2.7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2.7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2.7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2.7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2.7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2.7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2.7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2.7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2.7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2.7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2.7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2.7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2.7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2.7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2.7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2.7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2.7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2.7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2.7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2.7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2.7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2.7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2.7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2.7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2.7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2.7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2.7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2.7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2.7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2.7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2.7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2.7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2.7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2.7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2.7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2.7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2.7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2.7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2.7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2.7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2.7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2.7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2.7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2.7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2.7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2.7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2.7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2.7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2.7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2.7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2.7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2.7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2.7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2.7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2.7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2.7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2.7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2.7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2.7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2.7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2.7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2.7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2.7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2.7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2.7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2.7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2.7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2.7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2.7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2.7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2.7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2.7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2.7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2.7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2.7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2.7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2.7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2.7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2.7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2.7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2.7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2.7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2.7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2.7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2.7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2.7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2.7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2.7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2.7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2.7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2.7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2.7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2.7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2.7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2.7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2.7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2.7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2.7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2.7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2.7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2.7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2.7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2.7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2.7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2.7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2.7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2.7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2.7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2.7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2.7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2.7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2.7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2.7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2.7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2.7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2.7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2.7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2.7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2.7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2.7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2.7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2.7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2.7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2.7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2.7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2.7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2.7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2.7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2.7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2.7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2.7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2.7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2.7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2.7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2.7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2.7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2.7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2.7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2.7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2.7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2.7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2.7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2.7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2.7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2.7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2.7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2.7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2.7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2.7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2.7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2.7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2.7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2.7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2.7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2.7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2.7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2.7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2.7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2.7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2.7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2.7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2.7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2.7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2.7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2.7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2.7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2.7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2.7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2.7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2.7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2.7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2.7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2.7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2.7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2.7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2.7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2.7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2.7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2.7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2.7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2.7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2.7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2.7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2.7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2.7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2.7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2.7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2.7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2.7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2.7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2.7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2.7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2.7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2.7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2.7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2.7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2.7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2.7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2.7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2.7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2.7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2.7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2.7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2.7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2.7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2.7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2.7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2.7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2.7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2.7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2.7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2.7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2.7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2.7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2.7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2.7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2.7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2.7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2.7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2.7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2.7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2.7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2.7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2.7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2.7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2.7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2.7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2.7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2.7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2.7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2.7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2.7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2.7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2.7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2.7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2.7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2.7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2.7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2.7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2.7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2.7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2.7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2.7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2.7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2.7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2.7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2.7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2.7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2.7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2.7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2.7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2.7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2.7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2.7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2.7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2.7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2.7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2.7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2.7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2.7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2.7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2.7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2.7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2.7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2.7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2.7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2.7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2.7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2.7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2.7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2.7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2.7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2.7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2.7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2.7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2.7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2.7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2.7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2.7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2.7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2.7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2.7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2.7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2.7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2.7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2.7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2.7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2.7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2.7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2.7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2.7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2.7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2.7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2.7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2.7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2.7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2.7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2.7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2.7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2.7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2.7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2.7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2.7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2.7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2.7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2.7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2.7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2.7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2.7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2.7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2.7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2.7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2.7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2.7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2.7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2.7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2.7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2.7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2.7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2.7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2.7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2.7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2.7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2.7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2.7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2.7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2.7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2.7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2.7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2.7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2.7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2.7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2.7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2.7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2.7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2.7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2.7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2.7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2.7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2.7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2.7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2.7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2.7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2.7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2.7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2.7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2.7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2.7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2.7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2.7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2.7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2.7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2.7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2.7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2.7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2.7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2.7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2.7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2.7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2.7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2.7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2.7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2.7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2.7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2.7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2.7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2.7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2.7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2.7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2.7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2.7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2.7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2.7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2.7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2.7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2.7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2.7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2.7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2.7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2.7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2.7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2.7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2.7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2.7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2.7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2.7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2.7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2.7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2.7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2.7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2.7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2.7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2.7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2.7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2.7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2.7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2.7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2.7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2.7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2.7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2.7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2.7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2.7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2.7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2.7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2.7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2.7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2.7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2.7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2.7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2.7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2.7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2.7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2.7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2.7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2.7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2.7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2.7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2.7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2.7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2.7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2.7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2.7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2.7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2.7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2.7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2.7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2.7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2.7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2.7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2.7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2.7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2.7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2.7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2.7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2.7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2.7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2.7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2.7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2.7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2.7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2.7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2.7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2.7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2.7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2.7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2.7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2.7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2.7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2.7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2.7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2.7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2.7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2.7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2.7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2.7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2.7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2.7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2.7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2.7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2.7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2.7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2.7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2.7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2.7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2.7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2.7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2.7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2.7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2.7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2.7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2.7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2.7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2.7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2.7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2.7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2.7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2.7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2.7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2.7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2.7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2.7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2.7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2.7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2.7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2.7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2.7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2.7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2.7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2.7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2.7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2.7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2.7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2.7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2.7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2.7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2.7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2.7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2.7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2.7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2.7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2.7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2.7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2.7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2.7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2.7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2.7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2.7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2.7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2.7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2.7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2.7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2.7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2.7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2.7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2.7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2.7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2.7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2.7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2.7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2.7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2.7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2.7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2.7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2.7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2.7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2.7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2.7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2.7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2.7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2.7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2.7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2.7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2.7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2.7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2.7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2.7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2.7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2.7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2.7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2.7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2.7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2.7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2.7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2.7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2.7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2.7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2.7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2.7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2.7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2.7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2.7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2.7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2.7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2.7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2.7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2.7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2.7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2.7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2.7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2.7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2.7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2.7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2.7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2.7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2.7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2.7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2.7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2.7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2.7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2.7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2.7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2.7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2.7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2.7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2.7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2.7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2.7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2.7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2.7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2.7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2.7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2.7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2.7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2.7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2.7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2.7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2.7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2.7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2.7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2.7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2.7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2.7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2.7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2.7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2.7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2.7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2.7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2.7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2.7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2.7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2.7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2.7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2.7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2.7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2.7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2.7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2.7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2.7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2.7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2.7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2.7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2.7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2.7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2.7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2.7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2.7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2.7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2.7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2.7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2.7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2.7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2.7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2.7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2.7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2.7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2.7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2.7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2.7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2.7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2.7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2.7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2.7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2.7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2.7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2.7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2.7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2.7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2.7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2.7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2.7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2.7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2.7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2.7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2.7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2.7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2.7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2.7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2.7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2.7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2.7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2.7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2.7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2.7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2.7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2.7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2.7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2.7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2.7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2.7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2.7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2.7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2.7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2.7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2.7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2.7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2.7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2.7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2.7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2.7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2.7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2.7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2.7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2.7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2.7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2.7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2.7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2.7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2.7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2.7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2.7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2.7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2.7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2.7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2.7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2.7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2.7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2.7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2.7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2.7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2.7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2.7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2.7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2.7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2.7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2.7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2.7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2.7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2.7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2.7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2.7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2.7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2.7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2.7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2.7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2.7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2.7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2.7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2.7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2.7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2.7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2.7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2.7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2.7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2.7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2.7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2.7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2.7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2.7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2.7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2.7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2.7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2.7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2.7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2.7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2.7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2.7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2.7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2.7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2.7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2.7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2.7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2.7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2.7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2.7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2.7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2.7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2.7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2.7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2.7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2.7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2.7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2.7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2.7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2.7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2.7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2.7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2.7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2.7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2.7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2.7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2.7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2.7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2.7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2.7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2.7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12.7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998"/>
  <sheetViews>
    <sheetView workbookViewId="0"/>
  </sheetViews>
  <sheetFormatPr defaultColWidth="14.42578125" defaultRowHeight="15" customHeight="1" x14ac:dyDescent="0.15"/>
  <cols>
    <col min="1" max="1" width="31.41796875" customWidth="1"/>
    <col min="2" max="3" width="11.59375" customWidth="1"/>
    <col min="4" max="4" width="19.01171875" customWidth="1"/>
    <col min="5" max="9" width="11.59375" customWidth="1"/>
    <col min="10" max="10" width="19.1484375" customWidth="1"/>
    <col min="11" max="28" width="11.59375" customWidth="1"/>
  </cols>
  <sheetData>
    <row r="1" spans="1:28" ht="12.75" customHeight="1" x14ac:dyDescent="0.15">
      <c r="A1" s="28" t="s">
        <v>0</v>
      </c>
      <c r="B1" s="28" t="s">
        <v>1</v>
      </c>
      <c r="C1" s="93" t="s">
        <v>2</v>
      </c>
      <c r="D1" s="28" t="s">
        <v>3</v>
      </c>
      <c r="E1" s="28" t="s">
        <v>4</v>
      </c>
      <c r="F1" s="28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13</v>
      </c>
      <c r="L1" s="120"/>
      <c r="M1" s="121"/>
      <c r="N1" s="30" t="s">
        <v>11</v>
      </c>
      <c r="O1" s="5"/>
      <c r="P1" s="5"/>
      <c r="Q1" s="5"/>
      <c r="R1" s="5"/>
      <c r="S1" s="5"/>
      <c r="T1" s="5"/>
      <c r="U1" s="5"/>
      <c r="V1" s="48"/>
      <c r="W1" s="49"/>
      <c r="X1" s="5"/>
      <c r="Y1" s="5"/>
      <c r="Z1" s="5"/>
      <c r="AA1" s="5"/>
      <c r="AB1" s="5"/>
    </row>
    <row r="2" spans="1:28" ht="12.75" customHeight="1" x14ac:dyDescent="0.15">
      <c r="A2" s="2"/>
      <c r="B2" s="94"/>
      <c r="C2" s="95"/>
      <c r="D2" s="94"/>
      <c r="E2" s="6"/>
      <c r="F2" s="6"/>
      <c r="G2" s="3"/>
      <c r="H2" s="3"/>
      <c r="I2" s="94"/>
      <c r="J2" s="94"/>
      <c r="K2" s="96">
        <v>1</v>
      </c>
      <c r="L2" s="96">
        <v>2</v>
      </c>
      <c r="M2" s="96">
        <v>3</v>
      </c>
      <c r="N2" s="4"/>
      <c r="O2" s="1"/>
      <c r="P2" s="5"/>
      <c r="Q2" s="1"/>
      <c r="R2" s="1"/>
      <c r="S2" s="1"/>
      <c r="T2" s="5"/>
      <c r="U2" s="5"/>
      <c r="V2" s="48"/>
      <c r="W2" s="49"/>
      <c r="X2" s="1"/>
      <c r="Y2" s="1"/>
      <c r="Z2" s="1"/>
      <c r="AA2" s="1"/>
      <c r="AB2" s="1"/>
    </row>
    <row r="3" spans="1:28" ht="13.5" customHeight="1" x14ac:dyDescent="0.2">
      <c r="A3" s="17" t="s">
        <v>67</v>
      </c>
      <c r="B3" s="18" t="s">
        <v>21</v>
      </c>
      <c r="C3" s="19">
        <v>34177</v>
      </c>
      <c r="D3" s="18" t="s">
        <v>69</v>
      </c>
      <c r="E3" s="18"/>
      <c r="F3" s="17" t="s">
        <v>70</v>
      </c>
      <c r="G3" s="21">
        <v>79.599999999999994</v>
      </c>
      <c r="H3" s="18">
        <v>82.5</v>
      </c>
      <c r="I3" s="21">
        <v>1</v>
      </c>
      <c r="J3" s="18" t="s">
        <v>27</v>
      </c>
      <c r="K3" s="91">
        <v>262.5</v>
      </c>
      <c r="L3" s="91">
        <v>275</v>
      </c>
      <c r="M3" s="92" t="s">
        <v>141</v>
      </c>
      <c r="N3" s="91">
        <v>275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3.5" customHeight="1" x14ac:dyDescent="0.15">
      <c r="A4" s="6" t="s">
        <v>55</v>
      </c>
      <c r="B4" s="6" t="s">
        <v>21</v>
      </c>
      <c r="C4" s="7">
        <v>32054</v>
      </c>
      <c r="D4" s="6" t="s">
        <v>37</v>
      </c>
      <c r="E4" s="6" t="s">
        <v>38</v>
      </c>
      <c r="F4" s="6"/>
      <c r="G4" s="9">
        <v>88</v>
      </c>
      <c r="H4" s="6">
        <v>90</v>
      </c>
      <c r="I4" s="9">
        <v>1</v>
      </c>
      <c r="J4" s="6" t="s">
        <v>27</v>
      </c>
      <c r="K4" s="13">
        <v>280</v>
      </c>
      <c r="L4" s="13">
        <v>290</v>
      </c>
      <c r="M4" s="16">
        <v>300</v>
      </c>
      <c r="N4" s="13">
        <v>290</v>
      </c>
      <c r="O4" s="1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3.5" customHeight="1" x14ac:dyDescent="0.2">
      <c r="A5" s="71" t="s">
        <v>142</v>
      </c>
      <c r="B5" s="18" t="s">
        <v>21</v>
      </c>
      <c r="C5" s="97">
        <v>30143</v>
      </c>
      <c r="D5" s="98" t="s">
        <v>23</v>
      </c>
      <c r="E5" s="6"/>
      <c r="F5" s="6"/>
      <c r="G5" s="59">
        <v>96</v>
      </c>
      <c r="H5" s="9">
        <v>100</v>
      </c>
      <c r="I5" s="9">
        <v>2</v>
      </c>
      <c r="J5" s="18" t="s">
        <v>27</v>
      </c>
      <c r="K5" s="13">
        <v>250</v>
      </c>
      <c r="L5" s="13">
        <v>275</v>
      </c>
      <c r="M5" s="16">
        <v>285</v>
      </c>
      <c r="N5" s="13">
        <v>275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3.5" customHeight="1" x14ac:dyDescent="0.2">
      <c r="A6" s="71" t="s">
        <v>143</v>
      </c>
      <c r="B6" s="18" t="s">
        <v>21</v>
      </c>
      <c r="C6" s="97">
        <v>32989</v>
      </c>
      <c r="D6" s="59" t="s">
        <v>29</v>
      </c>
      <c r="E6" s="6"/>
      <c r="F6" s="6"/>
      <c r="G6" s="9">
        <v>93</v>
      </c>
      <c r="H6" s="9">
        <v>100</v>
      </c>
      <c r="I6" s="9">
        <v>1</v>
      </c>
      <c r="J6" s="18" t="s">
        <v>27</v>
      </c>
      <c r="K6" s="13">
        <v>290</v>
      </c>
      <c r="L6" s="13">
        <v>320</v>
      </c>
      <c r="M6" s="16">
        <v>340</v>
      </c>
      <c r="N6" s="13">
        <v>320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3.5" customHeight="1" x14ac:dyDescent="0.2">
      <c r="A7" s="99" t="s">
        <v>62</v>
      </c>
      <c r="B7" s="18" t="s">
        <v>21</v>
      </c>
      <c r="C7" s="54">
        <v>25516</v>
      </c>
      <c r="D7" s="8" t="s">
        <v>16</v>
      </c>
      <c r="E7" s="8" t="s">
        <v>17</v>
      </c>
      <c r="F7" s="6"/>
      <c r="G7" s="20">
        <v>104.8</v>
      </c>
      <c r="H7" s="8">
        <v>110</v>
      </c>
      <c r="I7" s="9">
        <v>1</v>
      </c>
      <c r="J7" s="15" t="s">
        <v>46</v>
      </c>
      <c r="K7" s="13">
        <v>220</v>
      </c>
      <c r="L7" s="13">
        <v>240</v>
      </c>
      <c r="M7" s="13">
        <v>250</v>
      </c>
      <c r="N7" s="13">
        <v>250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3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3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3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3.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3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3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3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3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3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3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3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3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3.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3.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3.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3.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3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3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3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3.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3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3.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3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3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3.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3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3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3.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3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3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3.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3.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3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3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3.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3.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3.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3.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3.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3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3.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3.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3.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3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3.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3.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3.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3.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3.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3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3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3.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3.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3.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3.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3.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3.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3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3.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3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3.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3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3.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3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3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3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3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3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3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3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3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3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3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3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3.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3.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3.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3.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3.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3.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3.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3.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3.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3.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3.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3.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3.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3.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3.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3.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3.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3.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3.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3.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3.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3.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3.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3.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3.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3.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3.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3.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3.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3.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3.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3.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3.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3.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3.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3.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3.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3.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3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3.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3.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3.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3.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3.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3.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3.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3.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3.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3.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3.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3.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3.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3.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3.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3.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3.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3.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3.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3.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3.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3.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3.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3.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3.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3.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3.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3.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3.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3.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3.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3.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3.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3.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3.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3.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3.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3.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3.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3.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3.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3.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3.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3.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3.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3.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3.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3.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3.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3.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3.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3.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3.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3.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3.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3.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3.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3.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3.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3.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3.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3.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3.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3.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3.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3.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3.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3.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3.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3.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3.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3.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3.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3.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3.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3.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3.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3.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3.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3.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3.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3.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3.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3.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3.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3.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3.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3.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3.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3.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3.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3.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3.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3.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3.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3.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3.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3.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3.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3.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3.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3.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3.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3.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3.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3.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3.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3.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3.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3.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3.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3.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3.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3.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3.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3.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3.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3.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3.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3.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3.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3.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3.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3.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3.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3.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3.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3.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3.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3.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3.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3.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3.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3.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3.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3.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3.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3.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3.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3.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3.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3.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3.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3.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3.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3.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3.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3.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3.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3.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3.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3.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3.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3.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3.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3.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3.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3.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3.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3.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3.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3.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3.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3.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3.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3.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3.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3.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3.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3.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3.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3.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3.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3.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3.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3.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3.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3.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3.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3.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3.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3.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3.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3.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3.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3.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3.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3.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3.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3.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3.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3.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3.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3.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3.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3.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3.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3.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3.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3.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3.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3.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3.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3.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3.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3.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3.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3.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3.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3.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3.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3.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3.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3.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3.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3.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3.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3.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3.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3.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3.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3.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3.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3.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3.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3.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3.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3.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3.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3.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3.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3.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3.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3.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3.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3.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3.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3.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3.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3.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3.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3.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3.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3.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3.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3.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3.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3.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3.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3.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3.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3.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3.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3.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3.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3.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3.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3.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3.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3.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3.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3.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3.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3.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3.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3.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3.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3.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3.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3.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3.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3.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3.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3.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3.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3.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3.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3.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3.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3.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3.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3.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3.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3.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3.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3.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3.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3.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3.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3.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3.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3.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3.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3.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3.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3.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3.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3.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3.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3.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3.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3.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3.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3.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3.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3.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3.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3.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3.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3.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3.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3.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3.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3.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3.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3.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3.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3.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3.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3.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3.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3.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3.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3.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3.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3.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3.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3.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3.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3.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3.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3.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3.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3.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3.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3.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3.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3.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3.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3.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3.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3.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3.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3.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3.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3.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3.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3.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3.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3.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3.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3.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3.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3.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3.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3.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3.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3.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3.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3.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3.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3.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3.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3.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3.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3.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3.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3.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3.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3.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3.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3.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3.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3.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3.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3.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3.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3.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3.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3.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3.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3.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3.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3.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3.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3.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3.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3.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3.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3.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3.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3.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3.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3.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3.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3.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3.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3.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3.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3.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3.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3.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3.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3.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3.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3.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3.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3.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3.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3.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3.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3.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3.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3.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3.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3.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3.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3.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3.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3.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3.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3.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3.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3.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3.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3.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3.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3.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3.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3.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3.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3.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3.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3.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3.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3.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3.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3.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3.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3.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3.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3.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3.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3.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3.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3.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3.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3.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3.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3.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3.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3.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3.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3.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3.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3.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3.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3.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3.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3.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3.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3.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3.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3.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3.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3.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3.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3.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3.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3.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3.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3.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3.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3.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3.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3.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3.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3.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3.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3.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3.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3.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3.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3.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3.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3.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3.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3.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3.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3.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3.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3.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3.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3.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3.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3.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3.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3.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3.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3.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3.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3.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3.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3.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3.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3.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3.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3.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3.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3.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3.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3.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3.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3.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3.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3.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3.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3.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3.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3.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3.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3.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3.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3.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3.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3.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3.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3.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3.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3.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3.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3.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3.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3.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3.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3.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3.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3.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3.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3.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3.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3.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3.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3.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3.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3.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3.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3.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3.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3.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3.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3.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3.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3.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3.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3.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3.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3.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3.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3.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3.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3.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3.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3.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3.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3.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3.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3.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3.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3.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3.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3.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3.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3.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3.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3.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3.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3.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3.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3.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3.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3.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3.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3.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3.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3.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3.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3.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3.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3.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3.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3.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3.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3.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3.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3.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3.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3.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3.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3.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3.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3.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3.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3.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3.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3.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3.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3.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3.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3.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3.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3.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3.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3.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3.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3.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3.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3.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3.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3.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3.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3.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3.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3.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3.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3.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3.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3.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3.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3.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3.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3.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3.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3.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3.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3.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3.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3.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3.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3.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3.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3.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3.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3.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3.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3.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3.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3.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3.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3.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3.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3.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3.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3.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3.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3.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3.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3.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3.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3.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3.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3.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3.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3.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3.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3.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3.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3.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3.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3.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3.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3.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3.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3.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3.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3.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3.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3.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3.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3.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3.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3.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3.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3.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3.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3.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3.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3.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3.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3.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3.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3.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3.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3.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3.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3.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3.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3.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3.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3.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3.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3.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3.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3.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3.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3.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3.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3.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3.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3.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3.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3.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3.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3.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3.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3.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3.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3.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3.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3.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3.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3.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3.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3.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3.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3.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3.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3.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3.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3.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3.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3.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3.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3.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3.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3.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3.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3.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3.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3.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3.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3.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3.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3.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3.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3.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3.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3.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3.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3.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3.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3.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3.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3.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3.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3.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3.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3.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3.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3.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3.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3.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3.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3.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3.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3.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3.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3.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3.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3.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3.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3.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3.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3.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3.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3.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3.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3.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3.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3.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3.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3.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3.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3.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3.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3.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3.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3.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3.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3.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3.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3.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3.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3.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3.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3.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3.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3.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3.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3.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3.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3.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3.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3.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3.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3.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3.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3.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3.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3.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3.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3.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3.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3.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3.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3.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3.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3.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3.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3.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3.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3.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3.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3.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3.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3.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3.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3.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3.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3.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3.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3.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3.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3.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3.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3.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3.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3.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3.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3.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3.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3.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3.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3.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3.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3.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3.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3.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3.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3.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3.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3.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3.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3.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3.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3.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3.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3.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3.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3.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3.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3.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3.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3.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3.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3.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3.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3.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3.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3.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3.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13.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1:28" ht="13.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spans="1:28" ht="13.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spans="1:28" ht="13.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00"/>
  <sheetViews>
    <sheetView workbookViewId="0"/>
  </sheetViews>
  <sheetFormatPr defaultColWidth="14.42578125" defaultRowHeight="15" customHeight="1" x14ac:dyDescent="0.15"/>
  <cols>
    <col min="1" max="9" width="8.76171875" customWidth="1"/>
    <col min="10" max="10" width="20.49609375" customWidth="1"/>
    <col min="11" max="28" width="8.76171875" customWidth="1"/>
  </cols>
  <sheetData>
    <row r="1" spans="1:28" ht="12.75" customHeight="1" x14ac:dyDescent="0.15">
      <c r="A1" s="32" t="s">
        <v>0</v>
      </c>
      <c r="B1" s="32" t="s">
        <v>1</v>
      </c>
      <c r="C1" s="93" t="s">
        <v>2</v>
      </c>
      <c r="D1" s="32" t="s">
        <v>3</v>
      </c>
      <c r="E1" s="32" t="s">
        <v>4</v>
      </c>
      <c r="F1" s="32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13</v>
      </c>
      <c r="L1" s="120"/>
      <c r="M1" s="121"/>
      <c r="N1" s="30" t="s">
        <v>11</v>
      </c>
      <c r="O1" s="33"/>
      <c r="P1" s="33"/>
      <c r="Q1" s="33"/>
      <c r="R1" s="33"/>
      <c r="S1" s="33"/>
      <c r="T1" s="33"/>
      <c r="U1" s="33"/>
      <c r="V1" s="78"/>
      <c r="W1" s="79"/>
      <c r="X1" s="33"/>
      <c r="Y1" s="33"/>
      <c r="Z1" s="33"/>
      <c r="AA1" s="33"/>
      <c r="AB1" s="33"/>
    </row>
    <row r="2" spans="1:28" ht="12.75" customHeight="1" x14ac:dyDescent="0.15">
      <c r="A2" s="32"/>
      <c r="B2" s="100"/>
      <c r="C2" s="101"/>
      <c r="D2" s="100"/>
      <c r="G2" s="29"/>
      <c r="H2" s="29"/>
      <c r="I2" s="102"/>
      <c r="J2" s="102"/>
      <c r="K2" s="103">
        <v>1</v>
      </c>
      <c r="L2" s="103">
        <v>2</v>
      </c>
      <c r="M2" s="103">
        <v>3</v>
      </c>
      <c r="N2" s="30"/>
      <c r="O2" s="34"/>
      <c r="P2" s="33"/>
      <c r="Q2" s="34"/>
      <c r="R2" s="34"/>
      <c r="S2" s="34"/>
      <c r="T2" s="33"/>
      <c r="U2" s="33"/>
      <c r="V2" s="78"/>
      <c r="W2" s="79"/>
      <c r="X2" s="34"/>
      <c r="Y2" s="34"/>
      <c r="Z2" s="34"/>
      <c r="AA2" s="34"/>
      <c r="AB2" s="34"/>
    </row>
    <row r="3" spans="1:28" ht="12.75" customHeight="1" x14ac:dyDescent="0.15"/>
    <row r="4" spans="1:28" ht="12.75" customHeight="1" x14ac:dyDescent="0.15"/>
    <row r="5" spans="1:28" ht="12.75" customHeight="1" x14ac:dyDescent="0.15"/>
    <row r="6" spans="1:28" ht="12.75" customHeight="1" x14ac:dyDescent="0.15"/>
    <row r="7" spans="1:28" ht="12.75" customHeight="1" x14ac:dyDescent="0.15"/>
    <row r="8" spans="1:28" ht="12.75" customHeight="1" x14ac:dyDescent="0.15"/>
    <row r="9" spans="1:28" ht="12.75" customHeight="1" x14ac:dyDescent="0.15"/>
    <row r="10" spans="1:28" ht="12.75" customHeight="1" x14ac:dyDescent="0.15"/>
    <row r="11" spans="1:28" ht="12.75" customHeight="1" x14ac:dyDescent="0.15"/>
    <row r="12" spans="1:28" ht="12.75" customHeight="1" x14ac:dyDescent="0.15"/>
    <row r="13" spans="1:28" ht="12.75" customHeight="1" x14ac:dyDescent="0.15"/>
    <row r="14" spans="1:28" ht="12.75" customHeight="1" x14ac:dyDescent="0.15"/>
    <row r="15" spans="1:28" ht="12.75" customHeight="1" x14ac:dyDescent="0.15"/>
    <row r="16" spans="1:28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999"/>
  <sheetViews>
    <sheetView workbookViewId="0"/>
  </sheetViews>
  <sheetFormatPr defaultColWidth="14.42578125" defaultRowHeight="15" customHeight="1" x14ac:dyDescent="0.15"/>
  <cols>
    <col min="1" max="1" width="31.82421875" customWidth="1"/>
    <col min="2" max="3" width="11.59375" customWidth="1"/>
    <col min="4" max="4" width="20.08984375" customWidth="1"/>
    <col min="5" max="9" width="11.59375" customWidth="1"/>
    <col min="10" max="10" width="19.1484375" customWidth="1"/>
    <col min="11" max="39" width="11.59375" customWidth="1"/>
  </cols>
  <sheetData>
    <row r="1" spans="1:39" ht="12.75" customHeight="1" x14ac:dyDescent="0.15">
      <c r="A1" s="2" t="s">
        <v>0</v>
      </c>
      <c r="B1" s="2" t="s">
        <v>1</v>
      </c>
      <c r="C1" s="2" t="s">
        <v>144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116" t="s">
        <v>10</v>
      </c>
      <c r="L1" s="117"/>
      <c r="M1" s="118"/>
      <c r="N1" s="4" t="s">
        <v>11</v>
      </c>
      <c r="O1" s="5"/>
      <c r="P1" s="5"/>
      <c r="Q1" s="5"/>
      <c r="R1" s="5"/>
      <c r="S1" s="5"/>
      <c r="T1" s="5"/>
      <c r="U1" s="5"/>
      <c r="V1" s="48"/>
      <c r="W1" s="5"/>
      <c r="X1" s="49"/>
      <c r="Y1" s="5"/>
      <c r="Z1" s="5"/>
      <c r="AA1" s="5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 x14ac:dyDescent="0.15">
      <c r="A2" s="60" t="s">
        <v>36</v>
      </c>
      <c r="B2" s="60" t="s">
        <v>21</v>
      </c>
      <c r="C2" s="61">
        <v>38216</v>
      </c>
      <c r="D2" s="60" t="s">
        <v>37</v>
      </c>
      <c r="E2" s="60" t="s">
        <v>38</v>
      </c>
      <c r="F2" s="60"/>
      <c r="G2" s="104">
        <v>89.3</v>
      </c>
      <c r="H2" s="60">
        <v>90</v>
      </c>
      <c r="I2" s="59">
        <v>1</v>
      </c>
      <c r="J2" s="60" t="s">
        <v>39</v>
      </c>
      <c r="K2" s="59">
        <v>220</v>
      </c>
      <c r="L2" s="59">
        <v>230</v>
      </c>
      <c r="M2" s="62">
        <v>240</v>
      </c>
      <c r="N2" s="59">
        <v>230</v>
      </c>
      <c r="O2" s="59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3.5" customHeight="1" x14ac:dyDescent="0.2">
      <c r="A3" s="6" t="s">
        <v>43</v>
      </c>
      <c r="B3" s="6" t="s">
        <v>21</v>
      </c>
      <c r="C3" s="7">
        <v>25224</v>
      </c>
      <c r="D3" s="6" t="s">
        <v>44</v>
      </c>
      <c r="E3" s="6" t="s">
        <v>45</v>
      </c>
      <c r="F3" s="6"/>
      <c r="G3" s="31">
        <v>98.9</v>
      </c>
      <c r="H3" s="6">
        <v>100</v>
      </c>
      <c r="I3" s="9">
        <v>1</v>
      </c>
      <c r="J3" s="6" t="s">
        <v>46</v>
      </c>
      <c r="K3" s="8">
        <v>180</v>
      </c>
      <c r="L3" s="8">
        <v>190</v>
      </c>
      <c r="M3" s="8">
        <v>200</v>
      </c>
      <c r="N3" s="8">
        <v>200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3.5" customHeight="1" x14ac:dyDescent="0.15">
      <c r="A4" s="17" t="s">
        <v>102</v>
      </c>
      <c r="B4" s="18" t="s">
        <v>15</v>
      </c>
      <c r="C4" s="19">
        <v>31340</v>
      </c>
      <c r="D4" s="18" t="s">
        <v>23</v>
      </c>
      <c r="E4" s="17" t="s">
        <v>104</v>
      </c>
      <c r="F4" s="17" t="s">
        <v>88</v>
      </c>
      <c r="G4" s="20">
        <v>51.5</v>
      </c>
      <c r="H4" s="18">
        <v>56</v>
      </c>
      <c r="I4" s="105">
        <v>1</v>
      </c>
      <c r="J4" s="18" t="s">
        <v>27</v>
      </c>
      <c r="K4" s="13">
        <v>70</v>
      </c>
      <c r="L4" s="16">
        <v>80</v>
      </c>
      <c r="M4" s="16">
        <v>80</v>
      </c>
      <c r="N4" s="13">
        <v>70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3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3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3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13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3.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3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3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3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3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3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3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3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3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3.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3.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13.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3.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13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13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3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13.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13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13.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13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3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3.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ht="13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1:39" ht="13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 ht="13.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3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3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3.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3.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3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3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3.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3.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3.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13.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ht="13.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ht="13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13.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ht="13.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13.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13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ht="13.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ht="13.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ht="13.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ht="13.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ht="13.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ht="13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ht="13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ht="13.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ht="13.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ht="13.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3.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3.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3.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3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3.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3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3.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3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3.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3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3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3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3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3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3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3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3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3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3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3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3.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3.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3.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3.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3.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3.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3.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3.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3.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3.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3.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3.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3.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3.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3.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3.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3.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3.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3.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3.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3.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3.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3.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3.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3.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3.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3.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3.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3.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3.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3.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3.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ht="13.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1:39" ht="13.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3.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3.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ht="13.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ht="13.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ht="13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13.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ht="13.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ht="13.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ht="13.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ht="13.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ht="13.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ht="13.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ht="13.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ht="13.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ht="13.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1:39" ht="13.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ht="13.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ht="13.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ht="13.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ht="13.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1:39" ht="13.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ht="13.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ht="13.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13.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ht="13.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ht="13.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ht="13.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ht="13.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ht="13.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ht="13.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ht="13.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ht="13.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13.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ht="13.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ht="13.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ht="13.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ht="13.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ht="13.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ht="13.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ht="13.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ht="13.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13.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ht="13.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ht="13.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ht="13.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ht="13.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ht="13.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ht="13.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ht="13.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ht="13.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13.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ht="13.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ht="13.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ht="13.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ht="13.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ht="13.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ht="13.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ht="13.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ht="13.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13.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ht="13.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ht="13.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ht="13.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ht="13.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ht="13.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ht="13.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ht="13.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ht="13.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13.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ht="13.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ht="13.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ht="13.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ht="13.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ht="13.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ht="13.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ht="13.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ht="13.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13.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ht="13.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ht="13.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ht="13.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ht="13.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ht="13.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ht="13.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ht="13.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ht="13.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13.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ht="13.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ht="13.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ht="13.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ht="13.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ht="13.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ht="13.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ht="13.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ht="13.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13.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ht="13.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ht="13.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ht="13.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ht="13.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ht="13.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ht="13.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ht="13.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ht="13.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13.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ht="13.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ht="13.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ht="13.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ht="13.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ht="13.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ht="13.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ht="13.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ht="13.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13.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ht="13.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ht="13.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</row>
    <row r="235" spans="1:39" ht="13.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ht="13.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ht="13.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ht="13.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ht="13.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ht="13.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3.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ht="13.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ht="13.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ht="13.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ht="13.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ht="13.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ht="13.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ht="13.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ht="13.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ht="13.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</row>
    <row r="251" spans="1:39" ht="13.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ht="13.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</row>
    <row r="253" spans="1:39" ht="13.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ht="13.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ht="13.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ht="13.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ht="13.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ht="13.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ht="13.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ht="13.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13.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ht="13.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ht="13.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ht="13.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ht="13.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ht="13.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ht="13.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ht="13.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ht="13.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13.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ht="13.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ht="13.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ht="13.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ht="13.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ht="13.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ht="13.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ht="13.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ht="13.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13.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ht="13.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ht="13.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ht="13.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ht="13.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ht="13.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ht="13.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ht="13.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ht="13.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ht="13.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ht="13.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ht="13.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ht="13.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ht="13.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ht="13.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ht="13.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ht="13.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ht="13.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ht="13.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ht="13.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ht="13.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ht="13.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ht="13.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ht="13.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ht="13.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ht="13.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ht="13.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ht="13.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ht="13.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ht="13.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ht="13.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ht="13.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ht="13.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ht="13.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ht="13.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ht="13.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ht="13.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ht="13.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ht="13.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ht="13.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ht="13.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ht="13.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ht="13.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ht="13.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ht="13.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ht="13.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ht="13.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ht="13.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ht="13.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ht="13.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ht="13.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ht="13.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ht="13.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ht="13.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ht="13.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ht="13.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ht="13.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ht="13.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ht="13.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ht="13.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ht="13.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ht="13.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ht="13.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ht="13.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ht="13.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ht="13.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ht="13.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ht="13.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ht="13.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ht="13.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ht="13.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ht="13.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ht="13.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ht="13.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1:39" ht="13.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1:39" ht="13.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1:39" ht="13.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1:39" ht="13.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1:39" ht="13.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1:39" ht="13.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1:39" ht="13.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1:39" ht="13.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1:39" ht="13.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1:39" ht="13.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1:39" ht="13.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1:39" ht="13.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1:39" ht="13.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1:39" ht="13.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1:39" ht="13.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1:39" ht="13.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1:39" ht="13.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1:39" ht="13.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1:39" ht="13.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1:39" ht="13.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1:39" ht="13.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1:39" ht="13.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1:39" ht="13.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1:39" ht="13.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1:39" ht="13.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1:39" ht="13.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1:39" ht="13.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1:39" ht="13.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1:39" ht="13.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1:39" ht="13.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1:39" ht="13.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1:39" ht="13.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:39" ht="13.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:39" ht="13.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:39" ht="13.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:39" ht="13.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:39" ht="13.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:39" ht="13.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:39" ht="13.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:39" ht="13.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:39" ht="13.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:39" ht="13.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:39" ht="13.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:39" ht="13.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:39" ht="13.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:39" ht="13.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:39" ht="13.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:39" ht="13.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:39" ht="13.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:39" ht="13.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:39" ht="13.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:39" ht="13.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:39" ht="13.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:39" ht="13.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:39" ht="13.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:39" ht="13.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:39" ht="13.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:39" ht="13.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:39" ht="13.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:39" ht="13.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:39" ht="13.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:39" ht="13.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:39" ht="13.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:39" ht="13.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:39" ht="13.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:39" ht="13.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:39" ht="13.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:39" ht="13.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:39" ht="13.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:39" ht="13.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:39" ht="13.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:39" ht="13.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:39" ht="13.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:39" ht="13.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:39" ht="13.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:39" ht="13.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:39" ht="13.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:39" ht="13.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:39" ht="13.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:39" ht="13.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:39" ht="13.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:39" ht="13.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:39" ht="13.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:39" ht="13.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:39" ht="13.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:39" ht="13.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:39" ht="13.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:39" ht="13.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:39" ht="13.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:39" ht="13.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:39" ht="13.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:39" ht="13.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:39" ht="13.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:39" ht="13.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:39" ht="13.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  <row r="448" spans="1:39" ht="13.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</row>
    <row r="449" spans="1:39" ht="13.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</row>
    <row r="450" spans="1:39" ht="13.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</row>
    <row r="451" spans="1:39" ht="13.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</row>
    <row r="452" spans="1:39" ht="13.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</row>
    <row r="453" spans="1:39" ht="13.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</row>
    <row r="454" spans="1:39" ht="13.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</row>
    <row r="455" spans="1:39" ht="13.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</row>
    <row r="456" spans="1:39" ht="13.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</row>
    <row r="457" spans="1:39" ht="13.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</row>
    <row r="458" spans="1:39" ht="13.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</row>
    <row r="459" spans="1:39" ht="13.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</row>
    <row r="460" spans="1:39" ht="13.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</row>
    <row r="461" spans="1:39" ht="13.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</row>
    <row r="462" spans="1:39" ht="13.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</row>
    <row r="463" spans="1:39" ht="13.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</row>
    <row r="464" spans="1:39" ht="13.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</row>
    <row r="465" spans="1:39" ht="13.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:39" ht="13.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:39" ht="13.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:39" ht="13.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:39" ht="13.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:39" ht="13.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:39" ht="13.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:39" ht="13.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:39" ht="13.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:39" ht="13.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:39" ht="13.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:39" ht="13.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:39" ht="13.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:39" ht="13.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:39" ht="13.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:39" ht="13.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:39" ht="13.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:39" ht="13.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:39" ht="13.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:39" ht="13.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:39" ht="13.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:39" ht="13.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:39" ht="13.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:39" ht="13.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:39" ht="13.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:39" ht="13.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:39" ht="13.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:39" ht="13.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:39" ht="13.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:39" ht="13.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:39" ht="13.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:39" ht="13.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:39" ht="13.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:39" ht="13.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:39" ht="13.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:39" ht="13.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:39" ht="13.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:39" ht="13.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:39" ht="13.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:39" ht="13.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:39" ht="13.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:39" ht="13.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:39" ht="13.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:39" ht="13.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:39" ht="13.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:39" ht="13.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:39" ht="13.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:39" ht="13.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:39" ht="13.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:39" ht="13.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:39" ht="13.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:39" ht="13.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:39" ht="13.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:39" ht="13.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:39" ht="13.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:39" ht="13.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:39" ht="13.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:39" ht="13.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:39" ht="13.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:39" ht="13.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:39" ht="13.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:39" ht="13.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:39" ht="13.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:39" ht="13.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:39" ht="13.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:39" ht="13.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:39" ht="13.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:39" ht="13.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:39" ht="13.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:39" ht="13.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:39" ht="13.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:39" ht="13.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:39" ht="13.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:39" ht="13.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:39" ht="13.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:39" ht="13.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:39" ht="13.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:39" ht="13.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:39" ht="13.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:39" ht="13.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:39" ht="13.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:39" ht="13.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:39" ht="13.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:39" ht="13.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:39" ht="13.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:39" ht="13.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:39" ht="13.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:39" ht="13.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</row>
    <row r="553" spans="1:39" ht="13.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</row>
    <row r="554" spans="1:39" ht="13.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</row>
    <row r="555" spans="1:39" ht="13.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</row>
    <row r="556" spans="1:39" ht="13.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</row>
    <row r="557" spans="1:39" ht="13.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</row>
    <row r="558" spans="1:39" ht="13.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</row>
    <row r="559" spans="1:39" ht="13.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</row>
    <row r="560" spans="1:39" ht="13.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</row>
    <row r="561" spans="1:39" ht="13.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</row>
    <row r="562" spans="1:39" ht="13.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</row>
    <row r="563" spans="1:39" ht="13.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</row>
    <row r="564" spans="1:39" ht="13.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</row>
    <row r="565" spans="1:39" ht="13.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</row>
    <row r="566" spans="1:39" ht="13.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</row>
    <row r="567" spans="1:39" ht="13.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</row>
    <row r="568" spans="1:39" ht="13.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</row>
    <row r="569" spans="1:39" ht="13.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</row>
    <row r="570" spans="1:39" ht="13.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</row>
    <row r="571" spans="1:39" ht="13.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</row>
    <row r="572" spans="1:39" ht="13.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</row>
    <row r="573" spans="1:39" ht="13.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</row>
    <row r="574" spans="1:39" ht="13.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</row>
    <row r="575" spans="1:39" ht="13.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</row>
    <row r="576" spans="1:39" ht="13.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</row>
    <row r="577" spans="1:39" ht="13.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</row>
    <row r="578" spans="1:39" ht="13.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</row>
    <row r="579" spans="1:39" ht="13.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</row>
    <row r="580" spans="1:39" ht="13.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</row>
    <row r="581" spans="1:39" ht="13.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</row>
    <row r="582" spans="1:39" ht="13.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</row>
    <row r="583" spans="1:39" ht="13.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</row>
    <row r="584" spans="1:39" ht="13.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</row>
    <row r="585" spans="1:39" ht="13.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</row>
    <row r="586" spans="1:39" ht="13.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</row>
    <row r="587" spans="1:39" ht="13.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</row>
    <row r="588" spans="1:39" ht="13.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</row>
    <row r="589" spans="1:39" ht="13.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</row>
    <row r="590" spans="1:39" ht="13.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</row>
    <row r="591" spans="1:39" ht="13.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</row>
    <row r="592" spans="1:39" ht="13.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</row>
    <row r="593" spans="1:39" ht="13.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</row>
    <row r="594" spans="1:39" ht="13.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</row>
    <row r="595" spans="1:39" ht="13.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</row>
    <row r="596" spans="1:39" ht="13.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</row>
    <row r="597" spans="1:39" ht="13.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</row>
    <row r="598" spans="1:39" ht="13.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</row>
    <row r="599" spans="1:39" ht="13.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</row>
    <row r="600" spans="1:39" ht="13.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</row>
    <row r="601" spans="1:39" ht="13.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</row>
    <row r="602" spans="1:39" ht="13.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</row>
    <row r="603" spans="1:39" ht="13.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</row>
    <row r="604" spans="1:39" ht="13.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</row>
    <row r="605" spans="1:39" ht="13.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</row>
    <row r="606" spans="1:39" ht="13.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</row>
    <row r="607" spans="1:39" ht="13.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</row>
    <row r="608" spans="1:39" ht="13.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</row>
    <row r="609" spans="1:39" ht="13.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</row>
    <row r="610" spans="1:39" ht="13.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</row>
    <row r="611" spans="1:39" ht="13.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</row>
    <row r="612" spans="1:39" ht="13.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</row>
    <row r="613" spans="1:39" ht="13.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</row>
    <row r="614" spans="1:39" ht="13.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</row>
    <row r="615" spans="1:39" ht="13.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</row>
    <row r="616" spans="1:39" ht="13.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</row>
    <row r="617" spans="1:39" ht="13.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</row>
    <row r="618" spans="1:39" ht="13.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</row>
    <row r="619" spans="1:39" ht="13.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</row>
    <row r="620" spans="1:39" ht="13.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</row>
    <row r="621" spans="1:39" ht="13.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</row>
    <row r="622" spans="1:39" ht="13.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</row>
    <row r="623" spans="1:39" ht="13.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</row>
    <row r="624" spans="1:39" ht="13.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</row>
    <row r="625" spans="1:39" ht="13.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</row>
    <row r="626" spans="1:39" ht="13.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</row>
    <row r="627" spans="1:39" ht="13.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</row>
    <row r="628" spans="1:39" ht="13.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</row>
    <row r="629" spans="1:39" ht="13.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</row>
    <row r="630" spans="1:39" ht="13.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</row>
    <row r="631" spans="1:39" ht="13.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</row>
    <row r="632" spans="1:39" ht="13.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</row>
    <row r="633" spans="1:39" ht="13.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</row>
    <row r="634" spans="1:39" ht="13.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</row>
    <row r="635" spans="1:39" ht="13.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</row>
    <row r="636" spans="1:39" ht="13.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</row>
    <row r="637" spans="1:39" ht="13.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</row>
    <row r="638" spans="1:39" ht="13.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</row>
    <row r="639" spans="1:39" ht="13.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</row>
    <row r="640" spans="1:39" ht="13.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</row>
    <row r="641" spans="1:39" ht="13.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</row>
    <row r="642" spans="1:39" ht="13.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</row>
    <row r="643" spans="1:39" ht="13.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</row>
    <row r="644" spans="1:39" ht="13.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</row>
    <row r="645" spans="1:39" ht="13.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</row>
    <row r="646" spans="1:39" ht="13.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</row>
    <row r="647" spans="1:39" ht="13.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</row>
    <row r="648" spans="1:39" ht="13.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</row>
    <row r="649" spans="1:39" ht="13.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</row>
    <row r="650" spans="1:39" ht="13.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</row>
    <row r="651" spans="1:39" ht="13.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</row>
    <row r="652" spans="1:39" ht="13.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</row>
    <row r="653" spans="1:39" ht="13.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</row>
    <row r="654" spans="1:39" ht="13.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</row>
    <row r="655" spans="1:39" ht="13.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</row>
    <row r="656" spans="1:39" ht="13.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</row>
    <row r="657" spans="1:39" ht="13.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</row>
    <row r="658" spans="1:39" ht="13.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</row>
    <row r="659" spans="1:39" ht="13.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</row>
    <row r="660" spans="1:39" ht="13.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</row>
    <row r="661" spans="1:39" ht="13.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</row>
    <row r="662" spans="1:39" ht="13.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</row>
    <row r="663" spans="1:39" ht="13.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</row>
    <row r="664" spans="1:39" ht="13.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</row>
    <row r="665" spans="1:39" ht="13.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</row>
    <row r="666" spans="1:39" ht="13.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</row>
    <row r="667" spans="1:39" ht="13.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</row>
    <row r="668" spans="1:39" ht="13.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</row>
    <row r="669" spans="1:39" ht="13.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</row>
    <row r="670" spans="1:39" ht="13.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</row>
    <row r="671" spans="1:39" ht="13.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</row>
    <row r="672" spans="1:39" ht="13.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</row>
    <row r="673" spans="1:39" ht="13.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</row>
    <row r="674" spans="1:39" ht="13.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</row>
    <row r="675" spans="1:39" ht="13.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</row>
    <row r="676" spans="1:39" ht="13.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</row>
    <row r="677" spans="1:39" ht="13.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</row>
    <row r="678" spans="1:39" ht="13.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</row>
    <row r="679" spans="1:39" ht="13.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</row>
    <row r="680" spans="1:39" ht="13.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</row>
    <row r="681" spans="1:39" ht="13.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</row>
    <row r="682" spans="1:39" ht="13.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</row>
    <row r="683" spans="1:39" ht="13.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</row>
    <row r="684" spans="1:39" ht="13.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</row>
    <row r="685" spans="1:39" ht="13.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</row>
    <row r="686" spans="1:39" ht="13.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</row>
    <row r="687" spans="1:39" ht="13.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</row>
    <row r="688" spans="1:39" ht="13.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</row>
    <row r="689" spans="1:39" ht="13.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</row>
    <row r="690" spans="1:39" ht="13.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</row>
    <row r="691" spans="1:39" ht="13.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</row>
    <row r="692" spans="1:39" ht="13.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</row>
    <row r="693" spans="1:39" ht="13.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</row>
    <row r="694" spans="1:39" ht="13.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</row>
    <row r="695" spans="1:39" ht="13.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</row>
    <row r="696" spans="1:39" ht="13.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</row>
    <row r="697" spans="1:39" ht="13.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</row>
    <row r="698" spans="1:39" ht="13.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</row>
    <row r="699" spans="1:39" ht="13.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</row>
    <row r="700" spans="1:39" ht="13.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</row>
    <row r="701" spans="1:39" ht="13.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</row>
    <row r="702" spans="1:39" ht="13.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</row>
    <row r="703" spans="1:39" ht="13.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</row>
    <row r="704" spans="1:39" ht="13.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</row>
    <row r="705" spans="1:39" ht="13.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</row>
    <row r="706" spans="1:39" ht="13.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</row>
    <row r="707" spans="1:39" ht="13.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</row>
    <row r="708" spans="1:39" ht="13.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</row>
    <row r="709" spans="1:39" ht="13.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</row>
    <row r="710" spans="1:39" ht="13.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</row>
    <row r="711" spans="1:39" ht="13.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</row>
    <row r="712" spans="1:39" ht="13.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</row>
    <row r="713" spans="1:39" ht="13.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</row>
    <row r="714" spans="1:39" ht="13.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</row>
    <row r="715" spans="1:39" ht="13.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</row>
    <row r="716" spans="1:39" ht="13.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</row>
    <row r="717" spans="1:39" ht="13.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</row>
    <row r="718" spans="1:39" ht="13.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</row>
    <row r="719" spans="1:39" ht="13.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</row>
    <row r="720" spans="1:39" ht="13.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</row>
    <row r="721" spans="1:39" ht="13.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</row>
    <row r="722" spans="1:39" ht="13.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</row>
    <row r="723" spans="1:39" ht="13.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</row>
    <row r="724" spans="1:39" ht="13.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</row>
    <row r="725" spans="1:39" ht="13.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</row>
    <row r="726" spans="1:39" ht="13.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</row>
    <row r="727" spans="1:39" ht="13.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</row>
    <row r="728" spans="1:39" ht="13.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</row>
    <row r="729" spans="1:39" ht="13.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</row>
    <row r="730" spans="1:39" ht="13.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</row>
    <row r="731" spans="1:39" ht="13.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</row>
    <row r="732" spans="1:39" ht="13.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</row>
    <row r="733" spans="1:39" ht="13.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</row>
    <row r="734" spans="1:39" ht="13.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</row>
    <row r="735" spans="1:39" ht="13.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</row>
    <row r="736" spans="1:39" ht="13.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</row>
    <row r="737" spans="1:39" ht="13.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</row>
    <row r="738" spans="1:39" ht="13.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</row>
    <row r="739" spans="1:39" ht="13.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</row>
    <row r="740" spans="1:39" ht="13.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</row>
    <row r="741" spans="1:39" ht="13.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</row>
    <row r="742" spans="1:39" ht="13.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</row>
    <row r="743" spans="1:39" ht="13.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</row>
    <row r="744" spans="1:39" ht="13.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</row>
    <row r="745" spans="1:39" ht="13.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</row>
    <row r="746" spans="1:39" ht="13.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</row>
    <row r="747" spans="1:39" ht="13.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</row>
    <row r="748" spans="1:39" ht="13.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</row>
    <row r="749" spans="1:39" ht="13.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</row>
    <row r="750" spans="1:39" ht="13.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</row>
    <row r="751" spans="1:39" ht="13.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</row>
    <row r="752" spans="1:39" ht="13.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</row>
    <row r="753" spans="1:39" ht="13.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</row>
    <row r="754" spans="1:39" ht="13.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</row>
    <row r="755" spans="1:39" ht="13.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</row>
    <row r="756" spans="1:39" ht="13.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</row>
    <row r="757" spans="1:39" ht="13.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</row>
    <row r="758" spans="1:39" ht="13.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</row>
    <row r="759" spans="1:39" ht="13.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</row>
    <row r="760" spans="1:39" ht="13.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</row>
    <row r="761" spans="1:39" ht="13.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</row>
    <row r="762" spans="1:39" ht="13.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</row>
    <row r="763" spans="1:39" ht="13.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</row>
    <row r="764" spans="1:39" ht="13.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</row>
    <row r="765" spans="1:39" ht="13.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</row>
    <row r="766" spans="1:39" ht="13.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</row>
    <row r="767" spans="1:39" ht="13.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</row>
    <row r="768" spans="1:39" ht="13.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</row>
    <row r="769" spans="1:39" ht="13.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</row>
    <row r="770" spans="1:39" ht="13.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</row>
    <row r="771" spans="1:39" ht="13.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</row>
    <row r="772" spans="1:39" ht="13.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</row>
    <row r="773" spans="1:39" ht="13.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</row>
    <row r="774" spans="1:39" ht="13.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</row>
    <row r="775" spans="1:39" ht="13.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</row>
    <row r="776" spans="1:39" ht="13.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</row>
    <row r="777" spans="1:39" ht="13.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</row>
    <row r="778" spans="1:39" ht="13.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</row>
    <row r="779" spans="1:39" ht="13.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</row>
    <row r="780" spans="1:39" ht="13.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</row>
    <row r="781" spans="1:39" ht="13.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</row>
    <row r="782" spans="1:39" ht="13.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</row>
    <row r="783" spans="1:39" ht="13.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</row>
    <row r="784" spans="1:39" ht="13.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</row>
    <row r="785" spans="1:39" ht="13.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</row>
    <row r="786" spans="1:39" ht="13.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</row>
    <row r="787" spans="1:39" ht="13.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</row>
    <row r="788" spans="1:39" ht="13.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</row>
    <row r="789" spans="1:39" ht="13.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</row>
    <row r="790" spans="1:39" ht="13.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</row>
    <row r="791" spans="1:39" ht="13.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</row>
    <row r="792" spans="1:39" ht="13.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</row>
    <row r="793" spans="1:39" ht="13.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</row>
    <row r="794" spans="1:39" ht="13.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</row>
    <row r="795" spans="1:39" ht="13.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</row>
    <row r="796" spans="1:39" ht="13.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</row>
    <row r="797" spans="1:39" ht="13.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</row>
    <row r="798" spans="1:39" ht="13.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</row>
    <row r="799" spans="1:39" ht="13.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</row>
    <row r="800" spans="1:39" ht="13.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</row>
    <row r="801" spans="1:39" ht="13.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</row>
    <row r="802" spans="1:39" ht="13.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</row>
    <row r="803" spans="1:39" ht="13.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</row>
    <row r="804" spans="1:39" ht="13.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</row>
    <row r="805" spans="1:39" ht="13.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</row>
    <row r="806" spans="1:39" ht="13.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</row>
    <row r="807" spans="1:39" ht="13.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</row>
    <row r="808" spans="1:39" ht="13.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</row>
    <row r="809" spans="1:39" ht="13.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</row>
    <row r="810" spans="1:39" ht="13.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</row>
    <row r="811" spans="1:39" ht="13.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</row>
    <row r="812" spans="1:39" ht="13.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</row>
    <row r="813" spans="1:39" ht="13.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</row>
    <row r="814" spans="1:39" ht="13.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</row>
    <row r="815" spans="1:39" ht="13.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</row>
    <row r="816" spans="1:39" ht="13.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</row>
    <row r="817" spans="1:39" ht="13.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</row>
    <row r="818" spans="1:39" ht="13.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</row>
    <row r="819" spans="1:39" ht="13.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</row>
    <row r="820" spans="1:39" ht="13.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</row>
    <row r="821" spans="1:39" ht="13.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</row>
    <row r="822" spans="1:39" ht="13.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</row>
    <row r="823" spans="1:39" ht="13.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</row>
    <row r="824" spans="1:39" ht="13.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</row>
    <row r="825" spans="1:39" ht="13.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</row>
    <row r="826" spans="1:39" ht="13.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</row>
    <row r="827" spans="1:39" ht="13.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</row>
    <row r="828" spans="1:39" ht="13.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</row>
    <row r="829" spans="1:39" ht="13.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</row>
    <row r="830" spans="1:39" ht="13.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</row>
    <row r="831" spans="1:39" ht="13.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</row>
    <row r="832" spans="1:39" ht="13.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</row>
    <row r="833" spans="1:39" ht="13.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</row>
    <row r="834" spans="1:39" ht="13.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</row>
    <row r="835" spans="1:39" ht="13.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</row>
    <row r="836" spans="1:39" ht="13.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</row>
    <row r="837" spans="1:39" ht="13.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</row>
    <row r="838" spans="1:39" ht="13.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</row>
    <row r="839" spans="1:39" ht="13.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</row>
    <row r="840" spans="1:39" ht="13.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</row>
    <row r="841" spans="1:39" ht="13.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</row>
    <row r="842" spans="1:39" ht="13.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</row>
    <row r="843" spans="1:39" ht="13.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</row>
    <row r="844" spans="1:39" ht="13.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</row>
    <row r="845" spans="1:39" ht="13.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</row>
    <row r="846" spans="1:39" ht="13.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</row>
    <row r="847" spans="1:39" ht="13.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</row>
    <row r="848" spans="1:39" ht="13.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</row>
    <row r="849" spans="1:39" ht="13.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</row>
    <row r="850" spans="1:39" ht="13.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</row>
    <row r="851" spans="1:39" ht="13.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</row>
    <row r="852" spans="1:39" ht="13.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</row>
    <row r="853" spans="1:39" ht="13.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</row>
    <row r="854" spans="1:39" ht="13.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</row>
    <row r="855" spans="1:39" ht="13.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</row>
    <row r="856" spans="1:39" ht="13.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</row>
    <row r="857" spans="1:39" ht="13.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</row>
    <row r="858" spans="1:39" ht="13.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</row>
    <row r="859" spans="1:39" ht="13.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</row>
    <row r="860" spans="1:39" ht="13.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</row>
    <row r="861" spans="1:39" ht="13.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</row>
    <row r="862" spans="1:39" ht="13.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</row>
    <row r="863" spans="1:39" ht="13.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</row>
    <row r="864" spans="1:39" ht="13.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</row>
    <row r="865" spans="1:39" ht="13.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</row>
    <row r="866" spans="1:39" ht="13.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</row>
    <row r="867" spans="1:39" ht="13.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</row>
    <row r="868" spans="1:39" ht="13.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</row>
    <row r="869" spans="1:39" ht="13.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</row>
    <row r="870" spans="1:39" ht="13.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</row>
    <row r="871" spans="1:39" ht="13.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</row>
    <row r="872" spans="1:39" ht="13.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</row>
    <row r="873" spans="1:39" ht="13.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</row>
    <row r="874" spans="1:39" ht="13.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</row>
    <row r="875" spans="1:39" ht="13.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</row>
    <row r="876" spans="1:39" ht="13.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</row>
    <row r="877" spans="1:39" ht="13.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</row>
    <row r="878" spans="1:39" ht="13.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</row>
    <row r="879" spans="1:39" ht="13.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</row>
    <row r="880" spans="1:39" ht="13.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</row>
    <row r="881" spans="1:39" ht="13.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</row>
    <row r="882" spans="1:39" ht="13.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</row>
    <row r="883" spans="1:39" ht="13.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</row>
    <row r="884" spans="1:39" ht="13.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</row>
    <row r="885" spans="1:39" ht="13.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</row>
    <row r="886" spans="1:39" ht="13.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</row>
    <row r="887" spans="1:39" ht="13.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</row>
    <row r="888" spans="1:39" ht="13.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</row>
    <row r="889" spans="1:39" ht="13.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</row>
    <row r="890" spans="1:39" ht="13.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</row>
    <row r="891" spans="1:39" ht="13.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</row>
    <row r="892" spans="1:39" ht="13.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</row>
    <row r="893" spans="1:39" ht="13.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</row>
    <row r="894" spans="1:39" ht="13.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</row>
    <row r="895" spans="1:39" ht="13.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</row>
    <row r="896" spans="1:39" ht="13.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</row>
    <row r="897" spans="1:39" ht="13.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</row>
    <row r="898" spans="1:39" ht="13.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</row>
    <row r="899" spans="1:39" ht="13.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</row>
    <row r="900" spans="1:39" ht="13.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</row>
    <row r="901" spans="1:39" ht="13.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</row>
    <row r="902" spans="1:39" ht="13.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</row>
    <row r="903" spans="1:39" ht="13.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</row>
    <row r="904" spans="1:39" ht="13.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</row>
    <row r="905" spans="1:39" ht="13.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</row>
    <row r="906" spans="1:39" ht="13.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</row>
    <row r="907" spans="1:39" ht="13.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</row>
    <row r="908" spans="1:39" ht="13.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</row>
    <row r="909" spans="1:39" ht="13.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</row>
    <row r="910" spans="1:39" ht="13.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</row>
    <row r="911" spans="1:39" ht="13.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</row>
    <row r="912" spans="1:39" ht="13.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</row>
    <row r="913" spans="1:39" ht="13.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</row>
    <row r="914" spans="1:39" ht="13.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</row>
    <row r="915" spans="1:39" ht="13.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</row>
    <row r="916" spans="1:39" ht="13.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</row>
    <row r="917" spans="1:39" ht="13.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</row>
    <row r="918" spans="1:39" ht="13.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</row>
    <row r="919" spans="1:39" ht="13.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</row>
    <row r="920" spans="1:39" ht="13.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</row>
    <row r="921" spans="1:39" ht="13.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</row>
    <row r="922" spans="1:39" ht="13.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</row>
    <row r="923" spans="1:39" ht="13.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</row>
    <row r="924" spans="1:39" ht="13.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</row>
    <row r="925" spans="1:39" ht="13.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</row>
    <row r="926" spans="1:39" ht="13.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</row>
    <row r="927" spans="1:39" ht="13.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</row>
    <row r="928" spans="1:39" ht="13.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</row>
    <row r="929" spans="1:39" ht="13.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</row>
    <row r="930" spans="1:39" ht="13.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</row>
    <row r="931" spans="1:39" ht="13.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</row>
    <row r="932" spans="1:39" ht="13.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</row>
    <row r="933" spans="1:39" ht="13.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</row>
    <row r="934" spans="1:39" ht="13.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</row>
    <row r="935" spans="1:39" ht="13.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</row>
    <row r="936" spans="1:39" ht="13.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</row>
    <row r="937" spans="1:39" ht="13.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</row>
    <row r="938" spans="1:39" ht="13.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</row>
    <row r="939" spans="1:39" ht="13.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</row>
    <row r="940" spans="1:39" ht="13.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</row>
    <row r="941" spans="1:39" ht="13.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</row>
    <row r="942" spans="1:39" ht="13.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</row>
    <row r="943" spans="1:39" ht="13.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</row>
    <row r="944" spans="1:39" ht="13.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</row>
    <row r="945" spans="1:39" ht="13.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</row>
    <row r="946" spans="1:39" ht="13.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</row>
    <row r="947" spans="1:39" ht="13.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</row>
    <row r="948" spans="1:39" ht="13.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</row>
    <row r="949" spans="1:39" ht="13.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</row>
    <row r="950" spans="1:39" ht="13.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</row>
    <row r="951" spans="1:39" ht="13.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</row>
    <row r="952" spans="1:39" ht="13.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</row>
    <row r="953" spans="1:39" ht="13.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</row>
    <row r="954" spans="1:39" ht="13.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</row>
    <row r="955" spans="1:39" ht="13.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</row>
    <row r="956" spans="1:39" ht="13.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</row>
    <row r="957" spans="1:39" ht="13.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</row>
    <row r="958" spans="1:39" ht="13.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</row>
    <row r="959" spans="1:39" ht="13.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</row>
    <row r="960" spans="1:39" ht="13.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</row>
    <row r="961" spans="1:39" ht="13.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</row>
    <row r="962" spans="1:39" ht="13.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</row>
    <row r="963" spans="1:39" ht="13.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</row>
    <row r="964" spans="1:39" ht="13.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</row>
    <row r="965" spans="1:39" ht="13.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</row>
    <row r="966" spans="1:39" ht="13.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</row>
    <row r="967" spans="1:39" ht="13.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</row>
    <row r="968" spans="1:39" ht="13.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</row>
    <row r="969" spans="1:39" ht="13.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</row>
    <row r="970" spans="1:39" ht="13.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</row>
    <row r="971" spans="1:39" ht="13.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</row>
    <row r="972" spans="1:39" ht="13.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</row>
    <row r="973" spans="1:39" ht="13.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</row>
    <row r="974" spans="1:39" ht="13.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</row>
    <row r="975" spans="1:39" ht="13.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</row>
    <row r="976" spans="1:39" ht="13.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</row>
    <row r="977" spans="1:39" ht="13.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</row>
    <row r="978" spans="1:39" ht="13.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</row>
    <row r="979" spans="1:39" ht="13.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</row>
    <row r="980" spans="1:39" ht="13.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</row>
    <row r="981" spans="1:39" ht="13.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</row>
    <row r="982" spans="1:39" ht="13.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</row>
    <row r="983" spans="1:39" ht="13.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</row>
    <row r="984" spans="1:39" ht="13.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</row>
    <row r="985" spans="1:39" ht="13.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</row>
    <row r="986" spans="1:39" ht="13.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</row>
    <row r="987" spans="1:39" ht="13.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</row>
    <row r="988" spans="1:39" ht="13.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</row>
    <row r="989" spans="1:39" ht="13.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</row>
    <row r="990" spans="1:39" ht="13.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</row>
    <row r="991" spans="1:39" ht="13.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</row>
    <row r="992" spans="1:39" ht="13.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</row>
    <row r="993" spans="1:39" ht="13.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</row>
    <row r="994" spans="1:39" ht="13.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</row>
    <row r="995" spans="1:39" ht="13.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</row>
    <row r="996" spans="1:39" ht="13.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</row>
    <row r="997" spans="1:39" ht="13.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</row>
    <row r="998" spans="1:39" ht="13.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</row>
    <row r="999" spans="1:39" ht="13.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</row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987"/>
  <sheetViews>
    <sheetView workbookViewId="0"/>
  </sheetViews>
  <sheetFormatPr defaultColWidth="14.42578125" defaultRowHeight="15" customHeight="1" x14ac:dyDescent="0.15"/>
  <cols>
    <col min="1" max="1" width="30.33984375" customWidth="1"/>
    <col min="2" max="3" width="11.59375" customWidth="1"/>
    <col min="4" max="4" width="19.55078125" customWidth="1"/>
    <col min="5" max="9" width="11.59375" customWidth="1"/>
    <col min="10" max="10" width="19.1484375" customWidth="1"/>
    <col min="11" max="34" width="11.59375" customWidth="1"/>
  </cols>
  <sheetData>
    <row r="1" spans="1:34" ht="12.75" customHeight="1" x14ac:dyDescent="0.15">
      <c r="A1" s="28" t="s">
        <v>0</v>
      </c>
      <c r="B1" s="28" t="s">
        <v>1</v>
      </c>
      <c r="C1" s="28" t="s">
        <v>144</v>
      </c>
      <c r="D1" s="28" t="s">
        <v>3</v>
      </c>
      <c r="E1" s="28" t="s">
        <v>4</v>
      </c>
      <c r="F1" s="28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10</v>
      </c>
      <c r="L1" s="120"/>
      <c r="M1" s="121"/>
      <c r="N1" s="30" t="s">
        <v>11</v>
      </c>
      <c r="O1" s="5"/>
      <c r="P1" s="5"/>
      <c r="Q1" s="5"/>
      <c r="R1" s="5"/>
      <c r="S1" s="5"/>
      <c r="T1" s="5"/>
      <c r="U1" s="5"/>
      <c r="V1" s="48"/>
      <c r="W1" s="5"/>
      <c r="X1" s="49"/>
      <c r="Y1" s="5"/>
      <c r="Z1" s="5"/>
      <c r="AA1" s="5"/>
      <c r="AB1" s="1"/>
      <c r="AC1" s="1"/>
      <c r="AD1" s="1"/>
      <c r="AE1" s="1"/>
      <c r="AF1" s="1"/>
      <c r="AG1" s="1"/>
      <c r="AH1" s="1"/>
    </row>
    <row r="2" spans="1:34" ht="13.5" customHeight="1" x14ac:dyDescent="0.15">
      <c r="A2" s="6" t="s">
        <v>55</v>
      </c>
      <c r="B2" s="6" t="s">
        <v>21</v>
      </c>
      <c r="C2" s="7">
        <v>32054</v>
      </c>
      <c r="D2" s="6" t="s">
        <v>37</v>
      </c>
      <c r="E2" s="6" t="s">
        <v>38</v>
      </c>
      <c r="F2" s="6"/>
      <c r="G2" s="9">
        <v>88</v>
      </c>
      <c r="H2" s="6">
        <v>90</v>
      </c>
      <c r="I2" s="9">
        <v>1</v>
      </c>
      <c r="J2" s="6" t="s">
        <v>27</v>
      </c>
      <c r="K2" s="106">
        <v>275</v>
      </c>
      <c r="L2" s="107">
        <v>285</v>
      </c>
      <c r="M2" s="106">
        <v>292.5</v>
      </c>
      <c r="N2" s="106">
        <v>292.5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3.5" customHeight="1" x14ac:dyDescent="0.15"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3.5" customHeight="1" x14ac:dyDescent="0.15"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3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3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3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3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3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3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3.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3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3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3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3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3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3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3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3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3.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3.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3.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3.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3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3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3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3.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3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3.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3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3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3.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3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3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3.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3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3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3.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3.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3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3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3.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3.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3.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3.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3.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3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3.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3.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3.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3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13.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3.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3.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3.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3.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3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3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13.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3.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3.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3.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3.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3.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3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3.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3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3.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3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3.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3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13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13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3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3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3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3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3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3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13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3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3.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3.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3.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3.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13.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ht="13.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3.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3.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3.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3.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3.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13.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ht="13.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3.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3.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3.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3.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3.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ht="13.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ht="13.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3.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3.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3.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3.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3.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ht="13.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ht="13.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3.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3.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3.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3.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3.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13.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13.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3.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3.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3.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3.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3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13.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13.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3.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3.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3.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3.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3.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13.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13.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3.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3.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3.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3.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3.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13.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13.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13.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13.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3.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13.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3.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13.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ht="13.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13.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13.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13.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3.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13.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13.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ht="13.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13.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13.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13.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13.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13.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ht="13.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ht="13.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ht="13.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ht="13.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ht="13.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ht="13.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13.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ht="13.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ht="13.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13.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ht="13.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ht="13.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ht="13.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ht="13.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ht="13.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ht="13.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ht="13.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ht="13.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ht="13.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ht="13.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ht="13.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13.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ht="13.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ht="13.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ht="13.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ht="13.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3.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ht="13.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ht="13.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ht="13.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ht="13.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13.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ht="13.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ht="13.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ht="13.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ht="13.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ht="13.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ht="13.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13.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ht="13.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ht="13.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ht="13.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ht="13.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ht="13.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13.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ht="13.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ht="13.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ht="13.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13.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ht="13.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ht="13.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ht="13.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ht="13.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ht="13.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ht="13.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13.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ht="13.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13.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ht="13.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ht="13.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ht="13.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ht="13.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ht="13.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ht="13.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ht="13.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ht="13.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ht="13.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ht="13.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ht="13.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ht="13.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ht="13.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ht="13.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ht="13.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ht="13.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ht="13.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ht="13.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ht="13.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ht="13.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ht="13.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ht="13.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ht="13.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ht="13.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ht="13.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ht="13.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ht="13.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ht="13.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ht="13.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ht="13.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ht="13.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ht="13.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ht="13.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ht="13.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ht="13.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ht="13.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ht="13.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ht="13.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ht="13.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ht="13.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ht="13.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ht="13.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ht="13.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ht="13.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ht="13.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ht="13.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ht="13.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ht="13.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ht="13.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ht="13.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ht="13.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ht="13.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ht="13.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ht="13.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ht="13.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ht="13.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ht="13.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ht="13.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ht="13.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ht="13.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ht="13.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ht="13.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ht="13.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ht="13.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ht="13.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ht="13.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ht="13.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ht="13.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ht="13.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ht="13.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ht="13.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ht="13.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ht="13.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ht="13.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ht="13.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ht="13.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ht="13.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ht="13.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ht="13.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ht="13.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ht="13.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ht="13.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ht="13.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ht="13.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ht="13.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ht="13.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ht="13.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ht="13.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ht="13.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ht="13.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ht="13.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ht="13.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ht="13.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ht="13.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ht="13.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ht="13.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ht="13.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ht="13.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ht="13.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ht="13.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ht="13.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ht="13.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ht="13.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ht="13.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ht="13.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ht="13.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ht="13.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ht="13.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ht="13.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ht="13.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ht="13.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ht="13.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ht="13.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ht="13.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ht="13.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ht="13.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ht="13.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ht="13.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ht="13.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ht="13.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ht="13.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ht="13.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ht="13.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ht="13.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ht="13.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ht="13.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ht="13.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ht="13.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ht="13.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ht="13.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ht="13.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ht="13.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ht="13.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ht="13.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ht="13.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ht="13.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ht="13.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ht="13.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ht="13.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ht="13.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ht="13.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ht="13.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ht="13.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ht="13.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ht="13.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ht="13.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ht="13.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ht="13.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ht="13.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ht="13.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ht="13.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ht="13.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ht="13.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ht="13.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ht="13.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ht="13.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ht="13.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ht="13.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ht="13.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ht="13.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ht="13.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ht="13.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ht="13.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ht="13.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ht="13.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 ht="13.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1:34" ht="13.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spans="1:34" ht="13.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spans="1:34" ht="13.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spans="1:34" ht="13.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spans="1:34" ht="13.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spans="1:34" ht="13.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spans="1:34" ht="13.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spans="1:34" ht="13.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spans="1:34" ht="13.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spans="1:34" ht="13.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spans="1:34" ht="13.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spans="1:34" ht="13.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spans="1:34" ht="13.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spans="1:34" ht="13.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spans="1:34" ht="13.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spans="1:34" ht="13.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spans="1:34" ht="13.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spans="1:34" ht="13.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spans="1:34" ht="13.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1:34" ht="13.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1:34" ht="13.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1:34" ht="13.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1:34" ht="13.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1:34" ht="13.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1:34" ht="13.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1:34" ht="13.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1:34" ht="13.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pans="1:34" ht="13.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4" ht="13.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pans="1:34" ht="13.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pans="1:34" ht="13.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pans="1:34" ht="13.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pans="1:34" ht="13.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4" ht="13.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pans="1:34" ht="13.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pans="1:34" ht="13.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pans="1:34" ht="13.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pans="1:34" ht="13.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4" ht="13.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pans="1:34" ht="13.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ht="13.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pans="1:34" ht="13.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pans="1:34" ht="13.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pans="1:34" ht="13.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pans="1:34" ht="13.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spans="1:34" ht="13.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spans="1:34" ht="13.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ht="13.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spans="1:34" ht="13.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spans="1:34" ht="13.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spans="1:34" ht="13.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spans="1:34" ht="13.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ht="13.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spans="1:34" ht="13.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spans="1:34" ht="13.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spans="1:34" ht="13.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spans="1:34" ht="13.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spans="1:34" ht="13.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spans="1:34" ht="13.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spans="1:34" ht="13.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spans="1:34" ht="13.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spans="1:34" ht="13.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spans="1:34" ht="13.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spans="1:34" ht="13.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spans="1:34" ht="13.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spans="1:34" ht="13.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ht="13.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spans="1:34" ht="13.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spans="1:34" ht="13.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spans="1:34" ht="13.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spans="1:34" ht="13.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4" ht="13.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spans="1:34" ht="13.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spans="1:34" ht="13.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spans="1:34" ht="13.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spans="1:34" ht="13.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spans="1:34" ht="13.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spans="1:34" ht="13.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spans="1:34" ht="13.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spans="1:34" ht="13.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spans="1:34" ht="13.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spans="1:34" ht="13.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spans="1:34" ht="13.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ht="13.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ht="13.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ht="13.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ht="13.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ht="13.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 ht="13.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spans="1:34" ht="13.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ht="13.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ht="13.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ht="13.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ht="13.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ht="13.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ht="13.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ht="13.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ht="13.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ht="13.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ht="13.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ht="13.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ht="13.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ht="13.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ht="13.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ht="13.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ht="13.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ht="13.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ht="13.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ht="13.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ht="13.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ht="13.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ht="13.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ht="13.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ht="13.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ht="13.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ht="13.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ht="13.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ht="13.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ht="13.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ht="13.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ht="13.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ht="13.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ht="13.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ht="13.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ht="13.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ht="13.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ht="13.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ht="13.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ht="13.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ht="13.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ht="13.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ht="13.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ht="13.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ht="13.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ht="13.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ht="13.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ht="13.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ht="13.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ht="13.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ht="13.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ht="13.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ht="13.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ht="13.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ht="13.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ht="13.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ht="13.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ht="13.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ht="13.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ht="13.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ht="13.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ht="13.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ht="13.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ht="13.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ht="13.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ht="13.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ht="13.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ht="13.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ht="13.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ht="13.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ht="13.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ht="13.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ht="13.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ht="13.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ht="13.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ht="13.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ht="13.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ht="13.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ht="13.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ht="13.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ht="13.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ht="13.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ht="13.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ht="13.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ht="13.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ht="13.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ht="13.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ht="13.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ht="13.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ht="13.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ht="13.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ht="13.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ht="13.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ht="13.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ht="13.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ht="13.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ht="13.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ht="13.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ht="13.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ht="13.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ht="13.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ht="13.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spans="1:34" ht="13.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spans="1:34" ht="13.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spans="1:34" ht="13.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4" ht="13.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spans="1:34" ht="13.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spans="1:34" ht="13.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spans="1:34" ht="13.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spans="1:34" ht="13.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spans="1:34" ht="13.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ht="13.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spans="1:34" ht="13.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spans="1:34" ht="13.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spans="1:34" ht="13.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spans="1:34" ht="13.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ht="13.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spans="1:34" ht="13.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spans="1:34" ht="13.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spans="1:34" ht="13.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spans="1:34" ht="13.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spans="1:34" ht="13.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spans="1:34" ht="13.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spans="1:34" ht="13.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spans="1:34" ht="13.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spans="1:34" ht="13.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spans="1:34" ht="13.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spans="1:34" ht="13.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spans="1:34" ht="13.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spans="1:34" ht="13.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ht="13.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spans="1:34" ht="13.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spans="1:34" ht="13.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spans="1:34" ht="13.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spans="1:34" ht="13.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ht="13.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spans="1:34" ht="13.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spans="1:34" ht="13.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spans="1:34" ht="13.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spans="1:34" ht="13.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spans="1:34" ht="13.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spans="1:34" ht="13.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spans="1:34" ht="13.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spans="1:34" ht="13.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spans="1:34" ht="13.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spans="1:34" ht="13.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spans="1:34" ht="13.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spans="1:34" ht="13.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spans="1:34" ht="13.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ht="13.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spans="1:34" ht="13.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spans="1:34" ht="13.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spans="1:34" ht="13.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spans="1:34" ht="13.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4" ht="13.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spans="1:34" ht="13.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spans="1:34" ht="13.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spans="1:34" ht="13.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spans="1:34" ht="13.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spans="1:34" ht="13.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spans="1:34" ht="13.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spans="1:34" ht="13.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spans="1:34" ht="13.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spans="1:34" ht="13.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spans="1:34" ht="13.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spans="1:34" ht="13.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spans="1:34" ht="13.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spans="1:34" ht="13.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4" ht="13.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spans="1:34" ht="13.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spans="1:34" ht="13.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spans="1:34" ht="13.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spans="1:34" ht="13.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4" ht="13.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spans="1:34" ht="13.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spans="1:34" ht="13.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spans="1:34" ht="13.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spans="1:34" ht="13.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spans="1:34" ht="13.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spans="1:34" ht="13.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spans="1:34" ht="13.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spans="1:34" ht="13.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spans="1:34" ht="13.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spans="1:34" ht="13.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spans="1:34" ht="13.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spans="1:34" ht="13.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spans="1:34" ht="13.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spans="1:34" ht="13.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spans="1:34" ht="13.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spans="1:34" ht="13.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spans="1:34" ht="13.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spans="1:34" ht="13.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ht="13.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spans="1:34" ht="13.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4" ht="13.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spans="1:34" ht="13.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spans="1:34" ht="13.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spans="1:34" ht="13.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spans="1:34" ht="13.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spans="1:34" ht="13.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spans="1:34" ht="13.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spans="1:34" ht="13.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spans="1:34" ht="13.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spans="1:34" ht="13.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spans="1:34" ht="13.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spans="1:34" ht="13.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spans="1:34" ht="13.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spans="1:34" ht="13.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spans="1:34" ht="13.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spans="1:34" ht="13.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spans="1:34" ht="13.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spans="1:34" ht="13.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spans="1:34" ht="13.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spans="1:34" ht="13.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spans="1:34" ht="13.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spans="1:34" ht="13.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spans="1:34" ht="13.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spans="1:34" ht="13.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spans="1:34" ht="13.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spans="1:34" ht="13.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spans="1:34" ht="13.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spans="1:34" ht="13.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spans="1:34" ht="13.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spans="1:34" ht="13.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spans="1:34" ht="13.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spans="1:34" ht="13.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spans="1:34" ht="13.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spans="1:34" ht="13.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spans="1:34" ht="13.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spans="1:34" ht="13.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spans="1:34" ht="13.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spans="1:34" ht="13.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spans="1:34" ht="13.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spans="1:34" ht="13.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spans="1:34" ht="13.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spans="1:34" ht="13.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spans="1:34" ht="13.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spans="1:34" ht="13.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spans="1:34" ht="13.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spans="1:34" ht="13.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spans="1:34" ht="13.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spans="1:34" ht="13.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spans="1:34" ht="13.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spans="1:34" ht="13.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spans="1:34" ht="13.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spans="1:34" ht="13.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spans="1:34" ht="13.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spans="1:34" ht="13.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spans="1:34" ht="13.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spans="1:34" ht="13.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spans="1:34" ht="13.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spans="1:34" ht="13.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spans="1:34" ht="13.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spans="1:34" ht="13.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spans="1:34" ht="13.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spans="1:34" ht="13.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spans="1:34" ht="13.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spans="1:34" ht="13.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spans="1:34" ht="13.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spans="1:34" ht="13.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spans="1:34" ht="13.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spans="1:34" ht="13.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34" ht="13.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spans="1:34" ht="13.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spans="1:34" ht="13.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spans="1:34" ht="13.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spans="1:34" ht="13.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spans="1:34" ht="13.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spans="1:34" ht="13.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spans="1:34" ht="13.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spans="1:34" ht="13.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spans="1:34" ht="13.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spans="1:34" ht="13.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spans="1:34" ht="13.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spans="1:34" ht="13.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spans="1:34" ht="13.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spans="1:34" ht="13.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spans="1:34" ht="13.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spans="1:34" ht="13.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spans="1:34" ht="13.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spans="1:34" ht="13.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spans="1:34" ht="13.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spans="1:34" ht="13.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spans="1:34" ht="13.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spans="1:34" ht="13.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spans="1:34" ht="13.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spans="1:34" ht="13.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spans="1:34" ht="13.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spans="1:34" ht="13.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spans="1:34" ht="13.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spans="1:34" ht="13.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spans="1:34" ht="13.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spans="1:34" ht="13.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spans="1:34" ht="13.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spans="1:34" ht="13.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spans="1:34" ht="13.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spans="1:34" ht="13.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spans="1:34" ht="13.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spans="1:34" ht="13.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spans="1:34" ht="13.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spans="1:34" ht="13.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spans="1:34" ht="13.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spans="1:34" ht="13.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spans="1:34" ht="13.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spans="1:34" ht="13.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spans="1:34" ht="13.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spans="1:34" ht="13.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spans="1:34" ht="13.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spans="1:34" ht="13.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spans="1:34" ht="13.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spans="1:34" ht="13.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spans="1:34" ht="13.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spans="1:34" ht="13.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spans="1:34" ht="13.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spans="1:34" ht="13.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spans="1:34" ht="13.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spans="1:34" ht="13.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spans="1:34" ht="13.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spans="1:34" ht="13.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spans="1:34" ht="13.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spans="1:34" ht="13.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spans="1:34" ht="13.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spans="1:34" ht="13.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spans="1:34" ht="13.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spans="1:34" ht="13.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spans="1:34" ht="13.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spans="1:34" ht="13.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spans="1:34" ht="13.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spans="1:34" ht="13.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spans="1:34" ht="13.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spans="1:34" ht="13.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spans="1:34" ht="13.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spans="1:34" ht="13.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spans="1:34" ht="13.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spans="1:34" ht="13.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spans="1:34" ht="13.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spans="1:34" ht="13.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spans="1:34" ht="13.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spans="1:34" ht="13.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spans="1:34" ht="13.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spans="1:34" ht="13.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spans="1:34" ht="13.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spans="1:34" ht="13.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spans="1:34" ht="13.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spans="1:34" ht="13.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spans="1:34" ht="13.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spans="1:34" ht="13.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spans="1:34" ht="13.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spans="1:34" ht="13.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spans="1:34" ht="13.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spans="1:34" ht="13.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spans="1:34" ht="13.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spans="1:34" ht="13.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spans="1:34" ht="13.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spans="1:34" ht="13.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spans="1:34" ht="13.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spans="1:34" ht="13.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spans="1:34" ht="13.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4" ht="13.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spans="1:34" ht="13.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spans="1:34" ht="13.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spans="1:34" ht="13.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spans="1:34" ht="13.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spans="1:34" ht="13.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spans="1:34" ht="13.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spans="1:34" ht="13.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spans="1:34" ht="13.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spans="1:34" ht="13.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spans="1:34" ht="13.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spans="1:34" ht="13.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spans="1:34" ht="13.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spans="1:34" ht="13.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spans="1:34" ht="13.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spans="1:34" ht="13.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spans="1:34" ht="13.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spans="1:34" ht="13.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spans="1:34" ht="13.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spans="1:34" ht="13.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spans="1:34" ht="13.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spans="1:34" ht="13.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ht="13.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spans="1:34" ht="13.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spans="1:34" ht="13.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spans="1:34" ht="13.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spans="1:34" ht="13.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spans="1:34" ht="13.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spans="1:34" ht="13.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spans="1:34" ht="13.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spans="1:34" ht="13.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spans="1:34" ht="13.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spans="1:34" ht="13.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spans="1:34" ht="13.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spans="1:34" ht="13.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spans="1:34" ht="13.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spans="1:34" ht="13.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spans="1:34" ht="13.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spans="1:34" ht="13.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spans="1:34" ht="13.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spans="1:34" ht="13.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spans="1:34" ht="13.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spans="1:34" ht="13.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spans="1:34" ht="13.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spans="1:34" ht="13.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spans="1:34" ht="13.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spans="1:34" ht="13.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spans="1:34" ht="13.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spans="1:34" ht="13.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spans="1:34" ht="13.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spans="1:34" ht="13.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spans="1:34" ht="13.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spans="1:34" ht="13.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spans="1:34" ht="13.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spans="1:34" ht="13.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spans="1:34" ht="13.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spans="1:34" ht="13.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spans="1:34" ht="13.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spans="1:34" ht="13.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spans="1:34" ht="13.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spans="1:34" ht="13.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spans="1:34" ht="13.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spans="1:34" ht="13.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spans="1:34" ht="13.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spans="1:34" ht="13.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spans="1:34" ht="13.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spans="1:34" ht="13.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spans="1:34" ht="13.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spans="1:34" ht="13.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spans="1:34" ht="13.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spans="1:34" ht="13.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spans="1:34" ht="13.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spans="1:34" ht="13.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spans="1:34" ht="13.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spans="1:34" ht="13.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spans="1:34" ht="13.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spans="1:34" ht="13.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spans="1:34" ht="13.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spans="1:34" ht="13.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spans="1:34" ht="13.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spans="1:34" ht="13.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spans="1:34" ht="13.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spans="1:34" ht="13.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spans="1:34" ht="13.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spans="1:34" ht="13.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spans="1:34" ht="13.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spans="1:34" ht="13.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spans="1:34" ht="13.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spans="1:34" ht="13.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spans="1:34" ht="13.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spans="1:34" ht="13.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spans="1:34" ht="13.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spans="1:34" ht="13.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spans="1:34" ht="13.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spans="1:34" ht="13.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spans="1:34" ht="13.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spans="1:34" ht="13.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spans="1:34" ht="13.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spans="1:34" ht="13.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spans="1:34" ht="13.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spans="1:34" ht="13.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spans="1:34" ht="13.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spans="1:34" ht="13.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spans="1:34" ht="13.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spans="1:34" ht="13.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spans="1:34" ht="13.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spans="1:34" ht="13.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spans="1:34" ht="13.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spans="1:34" ht="13.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spans="1:34" ht="13.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spans="1:34" ht="13.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spans="1:34" ht="13.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spans="1:34" ht="13.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spans="1:34" ht="13.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spans="1:34" ht="13.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spans="1:34" ht="13.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spans="1:34" ht="13.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spans="1:34" ht="13.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spans="1:34" ht="13.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spans="1:34" ht="13.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spans="1:34" ht="13.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spans="1:34" ht="13.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spans="1:34" ht="13.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spans="1:34" ht="13.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spans="1:34" ht="13.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spans="1:34" ht="13.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spans="1:34" ht="13.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spans="1:34" ht="13.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spans="1:34" ht="13.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spans="1:34" ht="13.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spans="1:34" ht="13.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spans="1:34" ht="13.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spans="1:34" ht="13.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spans="1:34" ht="13.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spans="1:34" ht="13.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spans="1:34" ht="13.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spans="1:34" ht="13.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spans="1:34" ht="13.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spans="1:34" ht="13.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spans="1:34" ht="13.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spans="1:34" ht="13.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spans="1:34" ht="13.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spans="1:34" ht="13.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spans="1:34" ht="13.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spans="1:34" ht="13.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spans="1:34" ht="13.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spans="1:34" ht="13.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spans="1:34" ht="13.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spans="1:34" ht="13.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spans="1:34" ht="13.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spans="1:34" ht="13.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spans="1:34" ht="13.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spans="1:34" ht="13.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spans="1:34" ht="13.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spans="1:34" ht="13.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spans="1:34" ht="13.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spans="1:34" ht="13.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spans="1:34" ht="13.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1000"/>
  <sheetViews>
    <sheetView workbookViewId="0"/>
  </sheetViews>
  <sheetFormatPr defaultColWidth="14.42578125" defaultRowHeight="15" customHeight="1" x14ac:dyDescent="0.15"/>
  <cols>
    <col min="1" max="9" width="8.76171875" customWidth="1"/>
    <col min="10" max="10" width="19.1484375" customWidth="1"/>
    <col min="11" max="34" width="8.76171875" customWidth="1"/>
  </cols>
  <sheetData>
    <row r="1" spans="1:34" ht="12.75" customHeight="1" x14ac:dyDescent="0.15">
      <c r="A1" s="32" t="s">
        <v>0</v>
      </c>
      <c r="B1" s="32" t="s">
        <v>1</v>
      </c>
      <c r="C1" s="28" t="s">
        <v>144</v>
      </c>
      <c r="D1" s="32" t="s">
        <v>3</v>
      </c>
      <c r="E1" s="32" t="s">
        <v>4</v>
      </c>
      <c r="F1" s="32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119" t="s">
        <v>10</v>
      </c>
      <c r="L1" s="120"/>
      <c r="M1" s="121"/>
      <c r="N1" s="30" t="s">
        <v>11</v>
      </c>
      <c r="O1" s="33"/>
      <c r="P1" s="33"/>
      <c r="Q1" s="33"/>
      <c r="R1" s="33"/>
      <c r="S1" s="33"/>
      <c r="T1" s="33"/>
      <c r="U1" s="33"/>
      <c r="V1" s="78"/>
      <c r="W1" s="33"/>
      <c r="X1" s="79"/>
      <c r="Y1" s="33"/>
      <c r="Z1" s="33"/>
      <c r="AA1" s="33"/>
      <c r="AB1" s="34"/>
      <c r="AC1" s="34"/>
      <c r="AD1" s="34"/>
      <c r="AE1" s="34"/>
      <c r="AF1" s="34"/>
      <c r="AG1" s="34"/>
      <c r="AH1" s="34"/>
    </row>
    <row r="2" spans="1:34" ht="12.75" customHeight="1" x14ac:dyDescent="0.15"/>
    <row r="3" spans="1:34" ht="12.75" customHeight="1" x14ac:dyDescent="0.15"/>
    <row r="4" spans="1:34" ht="12.75" customHeight="1" x14ac:dyDescent="0.15"/>
    <row r="5" spans="1:34" ht="12.75" customHeight="1" x14ac:dyDescent="0.15"/>
    <row r="6" spans="1:34" ht="12.75" customHeight="1" x14ac:dyDescent="0.15"/>
    <row r="7" spans="1:34" ht="12.75" customHeight="1" x14ac:dyDescent="0.15"/>
    <row r="8" spans="1:34" ht="12.75" customHeight="1" x14ac:dyDescent="0.15"/>
    <row r="9" spans="1:34" ht="12.75" customHeight="1" x14ac:dyDescent="0.15"/>
    <row r="10" spans="1:34" ht="12.75" customHeight="1" x14ac:dyDescent="0.15"/>
    <row r="11" spans="1:34" ht="12.75" customHeight="1" x14ac:dyDescent="0.15"/>
    <row r="12" spans="1:34" ht="12.75" customHeight="1" x14ac:dyDescent="0.15"/>
    <row r="13" spans="1:34" ht="12.75" customHeight="1" x14ac:dyDescent="0.15"/>
    <row r="14" spans="1:34" ht="12.75" customHeight="1" x14ac:dyDescent="0.15"/>
    <row r="15" spans="1:34" ht="12.75" customHeight="1" x14ac:dyDescent="0.15"/>
    <row r="16" spans="1:34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999"/>
  <sheetViews>
    <sheetView workbookViewId="0"/>
  </sheetViews>
  <sheetFormatPr defaultColWidth="14.42578125" defaultRowHeight="15" customHeight="1" x14ac:dyDescent="0.15"/>
  <cols>
    <col min="1" max="1" width="36.54296875" customWidth="1"/>
    <col min="2" max="9" width="18.0703125" customWidth="1"/>
    <col min="10" max="10" width="21.03515625" customWidth="1"/>
    <col min="11" max="34" width="18.0703125" customWidth="1"/>
  </cols>
  <sheetData>
    <row r="1" spans="1:34" ht="12.7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116" t="s">
        <v>145</v>
      </c>
      <c r="L1" s="117"/>
      <c r="M1" s="118"/>
      <c r="N1" s="4" t="s">
        <v>11</v>
      </c>
      <c r="O1" s="5"/>
      <c r="P1" s="5"/>
      <c r="Q1" s="5"/>
      <c r="R1" s="5"/>
      <c r="S1" s="5"/>
      <c r="T1" s="5"/>
      <c r="U1" s="5"/>
      <c r="V1" s="48"/>
      <c r="W1" s="5"/>
      <c r="X1" s="49"/>
      <c r="Y1" s="5"/>
      <c r="Z1" s="5"/>
      <c r="AA1" s="5"/>
      <c r="AB1" s="1"/>
      <c r="AC1" s="1"/>
      <c r="AD1" s="1"/>
      <c r="AE1" s="1"/>
      <c r="AF1" s="1"/>
      <c r="AG1" s="1"/>
      <c r="AH1" s="1"/>
    </row>
    <row r="2" spans="1:34" ht="13.5" customHeight="1" x14ac:dyDescent="0.15">
      <c r="A2" s="72" t="s">
        <v>108</v>
      </c>
      <c r="B2" s="35" t="s">
        <v>15</v>
      </c>
      <c r="C2" s="9" t="s">
        <v>109</v>
      </c>
      <c r="D2" s="108" t="s">
        <v>23</v>
      </c>
      <c r="E2" s="73" t="s">
        <v>110</v>
      </c>
      <c r="F2" s="73" t="s">
        <v>111</v>
      </c>
      <c r="G2" s="35">
        <v>59.8</v>
      </c>
      <c r="H2" s="35">
        <v>60</v>
      </c>
      <c r="I2" s="9">
        <v>1</v>
      </c>
      <c r="J2" s="15" t="s">
        <v>27</v>
      </c>
      <c r="K2" s="13">
        <v>20</v>
      </c>
      <c r="L2" s="13">
        <v>25</v>
      </c>
      <c r="M2" s="13" t="s">
        <v>26</v>
      </c>
      <c r="N2" s="13">
        <v>25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3.5" customHeight="1" x14ac:dyDescent="0.15">
      <c r="A3" s="108" t="s">
        <v>146</v>
      </c>
      <c r="B3" s="108" t="s">
        <v>21</v>
      </c>
      <c r="C3" s="9" t="s">
        <v>147</v>
      </c>
      <c r="D3" s="108" t="s">
        <v>23</v>
      </c>
      <c r="E3" s="6"/>
      <c r="F3" s="6"/>
      <c r="G3" s="9">
        <v>61</v>
      </c>
      <c r="H3" s="108">
        <v>67.5</v>
      </c>
      <c r="I3" s="9">
        <v>1</v>
      </c>
      <c r="J3" s="15" t="s">
        <v>27</v>
      </c>
      <c r="K3" s="13">
        <v>50</v>
      </c>
      <c r="L3" s="13">
        <v>55</v>
      </c>
      <c r="M3" s="16">
        <v>61</v>
      </c>
      <c r="N3" s="13">
        <v>55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3.5" customHeight="1" x14ac:dyDescent="0.15">
      <c r="A4" s="35" t="s">
        <v>148</v>
      </c>
      <c r="B4" s="108" t="s">
        <v>21</v>
      </c>
      <c r="C4" s="54">
        <v>30377</v>
      </c>
      <c r="D4" s="35" t="s">
        <v>149</v>
      </c>
      <c r="E4" s="6"/>
      <c r="F4" s="6"/>
      <c r="G4" s="35">
        <v>73</v>
      </c>
      <c r="H4" s="9">
        <v>75</v>
      </c>
      <c r="I4" s="9">
        <v>1</v>
      </c>
      <c r="J4" s="15" t="s">
        <v>27</v>
      </c>
      <c r="K4" s="13">
        <v>60</v>
      </c>
      <c r="L4" s="13">
        <v>65</v>
      </c>
      <c r="M4" s="13">
        <v>70</v>
      </c>
      <c r="N4" s="13">
        <v>70</v>
      </c>
      <c r="O4" s="109" t="s">
        <v>150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3.5" customHeight="1" x14ac:dyDescent="0.15">
      <c r="A5" s="108" t="s">
        <v>151</v>
      </c>
      <c r="B5" s="108" t="s">
        <v>21</v>
      </c>
      <c r="C5" s="9" t="s">
        <v>152</v>
      </c>
      <c r="D5" s="108" t="s">
        <v>153</v>
      </c>
      <c r="E5" s="108" t="s">
        <v>154</v>
      </c>
      <c r="F5" s="6"/>
      <c r="G5" s="35">
        <v>74.8</v>
      </c>
      <c r="H5" s="108">
        <v>75</v>
      </c>
      <c r="I5" s="9">
        <v>2</v>
      </c>
      <c r="J5" s="15" t="s">
        <v>27</v>
      </c>
      <c r="K5" s="13">
        <v>57</v>
      </c>
      <c r="L5" s="16">
        <v>61</v>
      </c>
      <c r="M5" s="16">
        <v>61</v>
      </c>
      <c r="N5" s="13">
        <v>57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3.5" customHeight="1" x14ac:dyDescent="0.15">
      <c r="A6" s="110" t="s">
        <v>28</v>
      </c>
      <c r="B6" s="108" t="s">
        <v>21</v>
      </c>
      <c r="C6" s="57">
        <v>37602</v>
      </c>
      <c r="D6" s="12" t="s">
        <v>29</v>
      </c>
      <c r="E6" s="6"/>
      <c r="F6" s="12" t="s">
        <v>30</v>
      </c>
      <c r="G6" s="9">
        <v>75</v>
      </c>
      <c r="H6" s="14">
        <v>82.5</v>
      </c>
      <c r="I6" s="9">
        <v>1</v>
      </c>
      <c r="J6" s="15" t="s">
        <v>31</v>
      </c>
      <c r="K6" s="16">
        <v>55</v>
      </c>
      <c r="L6" s="13">
        <v>61</v>
      </c>
      <c r="M6" s="16">
        <v>67</v>
      </c>
      <c r="N6" s="13">
        <v>61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3.5" customHeight="1" x14ac:dyDescent="0.15">
      <c r="A7" s="108" t="s">
        <v>137</v>
      </c>
      <c r="B7" s="108" t="s">
        <v>21</v>
      </c>
      <c r="C7" s="54">
        <v>35888</v>
      </c>
      <c r="D7" s="108" t="s">
        <v>16</v>
      </c>
      <c r="E7" s="6"/>
      <c r="F7" s="6"/>
      <c r="G7" s="35">
        <v>88.8</v>
      </c>
      <c r="H7" s="9">
        <v>90</v>
      </c>
      <c r="I7" s="9">
        <v>1</v>
      </c>
      <c r="J7" s="15" t="s">
        <v>51</v>
      </c>
      <c r="K7" s="13">
        <v>55</v>
      </c>
      <c r="L7" s="16">
        <v>62</v>
      </c>
      <c r="M7" s="13" t="s">
        <v>26</v>
      </c>
      <c r="N7" s="13">
        <v>55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3.5" customHeight="1" x14ac:dyDescent="0.2">
      <c r="A8" s="12" t="s">
        <v>155</v>
      </c>
      <c r="B8" s="108" t="s">
        <v>21</v>
      </c>
      <c r="C8" s="9" t="s">
        <v>156</v>
      </c>
      <c r="D8" s="98" t="s">
        <v>23</v>
      </c>
      <c r="E8" s="12" t="s">
        <v>110</v>
      </c>
      <c r="F8" s="111" t="s">
        <v>157</v>
      </c>
      <c r="G8" s="9">
        <v>88</v>
      </c>
      <c r="H8" s="9">
        <v>90</v>
      </c>
      <c r="I8" s="9">
        <v>1</v>
      </c>
      <c r="J8" s="15" t="s">
        <v>31</v>
      </c>
      <c r="K8" s="13">
        <v>54.5</v>
      </c>
      <c r="L8" s="13">
        <v>59</v>
      </c>
      <c r="M8" s="13">
        <v>62</v>
      </c>
      <c r="N8" s="13">
        <v>62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3.5" customHeight="1" x14ac:dyDescent="0.15">
      <c r="A9" s="12" t="s">
        <v>86</v>
      </c>
      <c r="B9" s="108" t="s">
        <v>21</v>
      </c>
      <c r="C9" s="54">
        <v>20212</v>
      </c>
      <c r="D9" s="13" t="s">
        <v>23</v>
      </c>
      <c r="E9" s="13" t="s">
        <v>87</v>
      </c>
      <c r="F9" s="12" t="s">
        <v>88</v>
      </c>
      <c r="G9" s="9">
        <v>90</v>
      </c>
      <c r="H9" s="9">
        <v>90</v>
      </c>
      <c r="I9" s="9">
        <v>1</v>
      </c>
      <c r="J9" s="9" t="s">
        <v>89</v>
      </c>
      <c r="K9" s="13">
        <v>45</v>
      </c>
      <c r="L9" s="13">
        <v>55</v>
      </c>
      <c r="M9" s="16">
        <v>60</v>
      </c>
      <c r="N9" s="13">
        <v>55</v>
      </c>
      <c r="O9" s="112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3.5" customHeight="1" x14ac:dyDescent="0.15">
      <c r="A10" s="14" t="s">
        <v>134</v>
      </c>
      <c r="B10" s="108" t="s">
        <v>21</v>
      </c>
      <c r="C10" s="9" t="s">
        <v>158</v>
      </c>
      <c r="D10" s="13" t="s">
        <v>53</v>
      </c>
      <c r="E10" s="13" t="s">
        <v>54</v>
      </c>
      <c r="F10" s="6"/>
      <c r="G10" s="9">
        <v>96</v>
      </c>
      <c r="H10" s="9">
        <v>100</v>
      </c>
      <c r="I10" s="9">
        <v>1</v>
      </c>
      <c r="J10" s="9" t="s">
        <v>61</v>
      </c>
      <c r="K10" s="13">
        <v>45</v>
      </c>
      <c r="L10" s="16">
        <v>65</v>
      </c>
      <c r="M10" s="16">
        <v>70</v>
      </c>
      <c r="N10" s="13">
        <v>45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3.5" customHeight="1" x14ac:dyDescent="0.15">
      <c r="A11" s="108" t="s">
        <v>139</v>
      </c>
      <c r="B11" s="108" t="s">
        <v>21</v>
      </c>
      <c r="C11" s="9" t="s">
        <v>159</v>
      </c>
      <c r="D11" s="108" t="s">
        <v>23</v>
      </c>
      <c r="E11" s="108" t="s">
        <v>160</v>
      </c>
      <c r="F11" s="6"/>
      <c r="G11" s="35">
        <v>97.2</v>
      </c>
      <c r="H11" s="9">
        <v>100</v>
      </c>
      <c r="I11" s="9">
        <v>1</v>
      </c>
      <c r="J11" s="113" t="s">
        <v>19</v>
      </c>
      <c r="K11" s="13">
        <v>50</v>
      </c>
      <c r="L11" s="16">
        <v>60</v>
      </c>
      <c r="M11" s="16">
        <v>65</v>
      </c>
      <c r="N11" s="13">
        <v>50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3.5" customHeight="1" x14ac:dyDescent="0.15">
      <c r="A12" s="72" t="s">
        <v>43</v>
      </c>
      <c r="B12" s="108" t="s">
        <v>21</v>
      </c>
      <c r="C12" s="9" t="s">
        <v>161</v>
      </c>
      <c r="D12" s="108" t="s">
        <v>44</v>
      </c>
      <c r="E12" s="108" t="s">
        <v>45</v>
      </c>
      <c r="F12" s="6"/>
      <c r="G12" s="35">
        <v>98.9</v>
      </c>
      <c r="H12" s="9">
        <v>100</v>
      </c>
      <c r="I12" s="9">
        <v>1</v>
      </c>
      <c r="J12" s="15" t="s">
        <v>46</v>
      </c>
      <c r="K12" s="13">
        <v>50</v>
      </c>
      <c r="L12" s="16">
        <v>55</v>
      </c>
      <c r="M12" s="13" t="s">
        <v>26</v>
      </c>
      <c r="N12" s="13">
        <v>50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3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13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3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3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3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3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3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3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13.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3.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3.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3.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3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3.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3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3.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3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3.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3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3.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3.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3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3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3.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3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3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3.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3.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3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3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3.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3.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3.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3.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3.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3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3.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3.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3.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3.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13.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3.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3.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3.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3.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3.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3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13.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3.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3.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3.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3.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3.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3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3.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3.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3.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3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3.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3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13.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13.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3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3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3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3.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3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3.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13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3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3.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3.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3.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3.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13.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ht="13.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3.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3.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3.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3.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3.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13.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ht="13.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3.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3.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3.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3.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3.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ht="13.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ht="13.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3.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3.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3.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3.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3.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ht="13.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ht="13.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3.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3.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3.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3.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3.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13.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13.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3.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3.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3.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3.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3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13.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13.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3.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3.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3.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3.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3.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13.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13.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3.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3.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3.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3.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3.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13.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13.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13.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13.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3.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13.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3.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13.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ht="13.5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13.5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13.5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13.5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3.5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13.5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13.5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ht="13.5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13.5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13.5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13.5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13.5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13.5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ht="13.5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ht="13.5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ht="13.5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ht="13.5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ht="13.5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ht="13.5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13.5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ht="13.5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ht="13.5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13.5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ht="13.5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ht="13.5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ht="13.5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ht="13.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ht="13.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ht="13.5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ht="13.5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ht="13.5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ht="13.5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ht="13.5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ht="13.5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13.5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ht="13.5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ht="13.5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ht="13.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ht="13.5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3.5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ht="13.5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ht="13.5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ht="13.5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ht="13.5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13.5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ht="13.5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ht="13.5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ht="13.5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ht="13.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ht="13.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ht="13.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13.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ht="13.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ht="13.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ht="13.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ht="13.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ht="13.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13.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ht="13.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ht="13.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ht="13.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13.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ht="13.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ht="13.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ht="13.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ht="13.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ht="13.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ht="13.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13.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ht="13.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13.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ht="13.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ht="13.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ht="13.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ht="13.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ht="13.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ht="13.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ht="13.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ht="13.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ht="13.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ht="13.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ht="13.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ht="13.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ht="13.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ht="13.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ht="13.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ht="13.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ht="13.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ht="13.5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ht="13.5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ht="13.5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ht="13.5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ht="13.5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ht="13.5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ht="13.5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ht="13.5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ht="13.5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ht="13.5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ht="13.5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ht="13.5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ht="13.5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ht="13.5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ht="13.5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ht="13.5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ht="13.5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ht="13.5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ht="13.5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ht="13.5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ht="13.5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ht="13.5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ht="13.5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ht="13.5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ht="13.5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ht="13.5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ht="13.5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ht="13.5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ht="13.5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ht="13.5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ht="13.5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ht="13.5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ht="13.5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ht="13.5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ht="13.5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ht="13.5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ht="13.5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ht="13.5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ht="13.5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ht="13.5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ht="13.5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ht="13.5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ht="13.5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ht="13.5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ht="13.5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ht="13.5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ht="13.5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ht="13.5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ht="13.5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ht="13.5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ht="13.5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ht="13.5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ht="13.5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ht="13.5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ht="13.5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ht="13.5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ht="13.5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ht="13.5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ht="13.5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ht="13.5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ht="13.5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ht="13.5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ht="13.5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ht="13.5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ht="13.5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ht="13.5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ht="13.5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ht="13.5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ht="13.5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ht="13.5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ht="13.5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ht="13.5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ht="13.5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ht="13.5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ht="13.5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ht="13.5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ht="13.5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ht="13.5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ht="13.5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ht="13.5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ht="13.5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ht="13.5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ht="13.5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ht="13.5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ht="13.5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ht="13.5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ht="13.5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ht="13.5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ht="13.5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ht="13.5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ht="13.5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ht="13.5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ht="13.5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ht="13.5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ht="13.5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ht="13.5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ht="13.5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ht="13.5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ht="13.5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ht="13.5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ht="13.5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ht="13.5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ht="13.5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ht="13.5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ht="13.5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ht="13.5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ht="13.5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ht="13.5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ht="13.5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ht="13.5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ht="13.5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ht="13.5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ht="13.5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ht="13.5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ht="13.5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ht="13.5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ht="13.5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ht="13.5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ht="13.5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ht="13.5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ht="13.5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ht="13.5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ht="13.5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ht="13.5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ht="13.5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ht="13.5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ht="13.5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ht="13.5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ht="13.5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ht="13.5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ht="13.5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ht="13.5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ht="13.5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ht="13.5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ht="13.5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ht="13.5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ht="13.5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ht="13.5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ht="13.5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ht="13.5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ht="13.5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ht="13.5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ht="13.5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ht="13.5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ht="13.5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ht="13.5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ht="13.5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ht="13.5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 ht="13.5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1:34" ht="13.5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spans="1:34" ht="13.5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spans="1:34" ht="13.5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spans="1:34" ht="13.5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spans="1:34" ht="13.5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spans="1:34" ht="13.5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spans="1:34" ht="13.5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spans="1:34" ht="13.5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spans="1:34" ht="13.5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spans="1:34" ht="13.5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spans="1:34" ht="13.5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spans="1:34" ht="13.5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spans="1:34" ht="13.5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spans="1:34" ht="13.5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spans="1:34" ht="13.5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spans="1:34" ht="13.5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spans="1:34" ht="13.5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spans="1:34" ht="13.5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spans="1:34" ht="13.5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1:34" ht="13.5" customHeight="1" x14ac:dyDescent="0.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1:34" ht="13.5" customHeight="1" x14ac:dyDescent="0.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1:34" ht="13.5" customHeight="1" x14ac:dyDescent="0.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1:34" ht="13.5" customHeight="1" x14ac:dyDescent="0.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1:34" ht="13.5" customHeight="1" x14ac:dyDescent="0.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1:34" ht="13.5" customHeight="1" x14ac:dyDescent="0.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1:34" ht="13.5" customHeight="1" x14ac:dyDescent="0.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1:34" ht="13.5" customHeight="1" x14ac:dyDescent="0.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pans="1:34" ht="13.5" customHeight="1" x14ac:dyDescent="0.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4" ht="13.5" customHeight="1" x14ac:dyDescent="0.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pans="1:34" ht="13.5" customHeight="1" x14ac:dyDescent="0.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pans="1:34" ht="13.5" customHeight="1" x14ac:dyDescent="0.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pans="1:34" ht="13.5" customHeight="1" x14ac:dyDescent="0.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pans="1:34" ht="13.5" customHeight="1" x14ac:dyDescent="0.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4" ht="13.5" customHeight="1" x14ac:dyDescent="0.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pans="1:34" ht="13.5" customHeight="1" x14ac:dyDescent="0.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pans="1:34" ht="13.5" customHeight="1" x14ac:dyDescent="0.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pans="1:34" ht="13.5" customHeight="1" x14ac:dyDescent="0.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pans="1:34" ht="13.5" customHeight="1" x14ac:dyDescent="0.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4" ht="13.5" customHeight="1" x14ac:dyDescent="0.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pans="1:34" ht="13.5" customHeight="1" x14ac:dyDescent="0.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ht="13.5" customHeight="1" x14ac:dyDescent="0.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pans="1:34" ht="13.5" customHeight="1" x14ac:dyDescent="0.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pans="1:34" ht="13.5" customHeight="1" x14ac:dyDescent="0.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pans="1:34" ht="13.5" customHeight="1" x14ac:dyDescent="0.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pans="1:34" ht="13.5" customHeight="1" x14ac:dyDescent="0.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spans="1:34" ht="13.5" customHeight="1" x14ac:dyDescent="0.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spans="1:34" ht="13.5" customHeight="1" x14ac:dyDescent="0.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ht="13.5" customHeight="1" x14ac:dyDescent="0.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spans="1:34" ht="13.5" customHeight="1" x14ac:dyDescent="0.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spans="1:34" ht="13.5" customHeight="1" x14ac:dyDescent="0.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spans="1:34" ht="13.5" customHeight="1" x14ac:dyDescent="0.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spans="1:34" ht="13.5" customHeight="1" x14ac:dyDescent="0.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ht="13.5" customHeight="1" x14ac:dyDescent="0.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spans="1:34" ht="13.5" customHeight="1" x14ac:dyDescent="0.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spans="1:34" ht="13.5" customHeight="1" x14ac:dyDescent="0.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spans="1:34" ht="13.5" customHeight="1" x14ac:dyDescent="0.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spans="1:34" ht="13.5" customHeight="1" x14ac:dyDescent="0.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spans="1:34" ht="13.5" customHeight="1" x14ac:dyDescent="0.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spans="1:34" ht="13.5" customHeight="1" x14ac:dyDescent="0.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spans="1:34" ht="13.5" customHeight="1" x14ac:dyDescent="0.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spans="1:34" ht="13.5" customHeight="1" x14ac:dyDescent="0.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spans="1:34" ht="13.5" customHeight="1" x14ac:dyDescent="0.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spans="1:34" ht="13.5" customHeight="1" x14ac:dyDescent="0.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spans="1:34" ht="13.5" customHeight="1" x14ac:dyDescent="0.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spans="1:34" ht="13.5" customHeight="1" x14ac:dyDescent="0.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spans="1:34" ht="13.5" customHeight="1" x14ac:dyDescent="0.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ht="13.5" customHeight="1" x14ac:dyDescent="0.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spans="1:34" ht="13.5" customHeight="1" x14ac:dyDescent="0.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spans="1:34" ht="13.5" customHeight="1" x14ac:dyDescent="0.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spans="1:34" ht="13.5" customHeight="1" x14ac:dyDescent="0.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spans="1:34" ht="13.5" customHeight="1" x14ac:dyDescent="0.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4" ht="13.5" customHeight="1" x14ac:dyDescent="0.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spans="1:34" ht="13.5" customHeight="1" x14ac:dyDescent="0.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spans="1:34" ht="13.5" customHeight="1" x14ac:dyDescent="0.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spans="1:34" ht="13.5" customHeight="1" x14ac:dyDescent="0.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spans="1:34" ht="13.5" customHeight="1" x14ac:dyDescent="0.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spans="1:34" ht="13.5" customHeight="1" x14ac:dyDescent="0.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spans="1:34" ht="13.5" customHeight="1" x14ac:dyDescent="0.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spans="1:34" ht="13.5" customHeight="1" x14ac:dyDescent="0.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spans="1:34" ht="13.5" customHeight="1" x14ac:dyDescent="0.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spans="1:34" ht="13.5" customHeight="1" x14ac:dyDescent="0.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spans="1:34" ht="13.5" customHeight="1" x14ac:dyDescent="0.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spans="1:34" ht="13.5" customHeight="1" x14ac:dyDescent="0.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ht="13.5" customHeight="1" x14ac:dyDescent="0.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ht="13.5" customHeight="1" x14ac:dyDescent="0.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ht="13.5" customHeight="1" x14ac:dyDescent="0.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ht="13.5" customHeight="1" x14ac:dyDescent="0.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ht="13.5" customHeight="1" x14ac:dyDescent="0.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 ht="13.5" customHeight="1" x14ac:dyDescent="0.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spans="1:34" ht="13.5" customHeight="1" x14ac:dyDescent="0.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ht="13.5" customHeight="1" x14ac:dyDescent="0.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ht="13.5" customHeight="1" x14ac:dyDescent="0.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ht="13.5" customHeight="1" x14ac:dyDescent="0.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ht="13.5" customHeight="1" x14ac:dyDescent="0.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ht="13.5" customHeight="1" x14ac:dyDescent="0.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ht="13.5" customHeight="1" x14ac:dyDescent="0.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ht="13.5" customHeight="1" x14ac:dyDescent="0.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ht="13.5" customHeight="1" x14ac:dyDescent="0.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ht="13.5" customHeight="1" x14ac:dyDescent="0.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ht="13.5" customHeight="1" x14ac:dyDescent="0.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ht="13.5" customHeight="1" x14ac:dyDescent="0.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ht="13.5" customHeight="1" x14ac:dyDescent="0.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ht="13.5" customHeight="1" x14ac:dyDescent="0.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ht="13.5" customHeight="1" x14ac:dyDescent="0.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ht="13.5" customHeight="1" x14ac:dyDescent="0.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ht="13.5" customHeight="1" x14ac:dyDescent="0.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ht="13.5" customHeight="1" x14ac:dyDescent="0.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ht="13.5" customHeight="1" x14ac:dyDescent="0.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ht="13.5" customHeight="1" x14ac:dyDescent="0.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ht="13.5" customHeight="1" x14ac:dyDescent="0.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ht="13.5" customHeight="1" x14ac:dyDescent="0.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ht="13.5" customHeight="1" x14ac:dyDescent="0.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ht="13.5" customHeight="1" x14ac:dyDescent="0.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ht="13.5" customHeight="1" x14ac:dyDescent="0.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ht="13.5" customHeight="1" x14ac:dyDescent="0.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ht="13.5" customHeight="1" x14ac:dyDescent="0.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ht="13.5" customHeight="1" x14ac:dyDescent="0.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ht="13.5" customHeight="1" x14ac:dyDescent="0.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ht="13.5" customHeight="1" x14ac:dyDescent="0.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ht="13.5" customHeight="1" x14ac:dyDescent="0.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ht="13.5" customHeight="1" x14ac:dyDescent="0.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ht="13.5" customHeight="1" x14ac:dyDescent="0.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ht="13.5" customHeight="1" x14ac:dyDescent="0.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ht="13.5" customHeight="1" x14ac:dyDescent="0.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ht="13.5" customHeight="1" x14ac:dyDescent="0.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ht="13.5" customHeight="1" x14ac:dyDescent="0.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ht="13.5" customHeight="1" x14ac:dyDescent="0.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ht="13.5" customHeight="1" x14ac:dyDescent="0.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ht="13.5" customHeight="1" x14ac:dyDescent="0.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ht="13.5" customHeight="1" x14ac:dyDescent="0.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ht="13.5" customHeight="1" x14ac:dyDescent="0.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ht="13.5" customHeight="1" x14ac:dyDescent="0.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ht="13.5" customHeight="1" x14ac:dyDescent="0.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ht="13.5" customHeight="1" x14ac:dyDescent="0.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ht="13.5" customHeight="1" x14ac:dyDescent="0.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ht="13.5" customHeight="1" x14ac:dyDescent="0.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ht="13.5" customHeight="1" x14ac:dyDescent="0.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ht="13.5" customHeight="1" x14ac:dyDescent="0.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ht="13.5" customHeight="1" x14ac:dyDescent="0.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ht="13.5" customHeight="1" x14ac:dyDescent="0.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ht="13.5" customHeight="1" x14ac:dyDescent="0.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ht="13.5" customHeight="1" x14ac:dyDescent="0.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ht="13.5" customHeight="1" x14ac:dyDescent="0.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ht="13.5" customHeight="1" x14ac:dyDescent="0.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ht="13.5" customHeight="1" x14ac:dyDescent="0.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ht="13.5" customHeight="1" x14ac:dyDescent="0.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ht="13.5" customHeight="1" x14ac:dyDescent="0.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ht="13.5" customHeight="1" x14ac:dyDescent="0.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ht="13.5" customHeight="1" x14ac:dyDescent="0.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ht="13.5" customHeight="1" x14ac:dyDescent="0.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ht="13.5" customHeight="1" x14ac:dyDescent="0.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ht="13.5" customHeight="1" x14ac:dyDescent="0.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ht="13.5" customHeight="1" x14ac:dyDescent="0.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ht="13.5" customHeight="1" x14ac:dyDescent="0.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ht="13.5" customHeight="1" x14ac:dyDescent="0.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ht="13.5" customHeight="1" x14ac:dyDescent="0.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ht="13.5" customHeight="1" x14ac:dyDescent="0.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ht="13.5" customHeight="1" x14ac:dyDescent="0.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ht="13.5" customHeight="1" x14ac:dyDescent="0.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ht="13.5" customHeight="1" x14ac:dyDescent="0.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ht="13.5" customHeight="1" x14ac:dyDescent="0.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ht="13.5" customHeight="1" x14ac:dyDescent="0.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ht="13.5" customHeight="1" x14ac:dyDescent="0.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ht="13.5" customHeight="1" x14ac:dyDescent="0.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ht="13.5" customHeight="1" x14ac:dyDescent="0.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ht="13.5" customHeight="1" x14ac:dyDescent="0.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ht="13.5" customHeight="1" x14ac:dyDescent="0.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ht="13.5" customHeight="1" x14ac:dyDescent="0.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ht="13.5" customHeight="1" x14ac:dyDescent="0.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ht="13.5" customHeight="1" x14ac:dyDescent="0.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ht="13.5" customHeight="1" x14ac:dyDescent="0.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ht="13.5" customHeight="1" x14ac:dyDescent="0.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ht="13.5" customHeight="1" x14ac:dyDescent="0.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ht="13.5" customHeight="1" x14ac:dyDescent="0.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ht="13.5" customHeight="1" x14ac:dyDescent="0.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ht="13.5" customHeight="1" x14ac:dyDescent="0.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ht="13.5" customHeight="1" x14ac:dyDescent="0.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ht="13.5" customHeight="1" x14ac:dyDescent="0.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ht="13.5" customHeight="1" x14ac:dyDescent="0.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ht="13.5" customHeight="1" x14ac:dyDescent="0.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ht="13.5" customHeight="1" x14ac:dyDescent="0.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ht="13.5" customHeight="1" x14ac:dyDescent="0.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ht="13.5" customHeight="1" x14ac:dyDescent="0.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ht="13.5" customHeight="1" x14ac:dyDescent="0.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ht="13.5" customHeight="1" x14ac:dyDescent="0.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ht="13.5" customHeight="1" x14ac:dyDescent="0.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ht="13.5" customHeight="1" x14ac:dyDescent="0.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ht="13.5" customHeight="1" x14ac:dyDescent="0.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ht="13.5" customHeight="1" x14ac:dyDescent="0.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ht="13.5" customHeight="1" x14ac:dyDescent="0.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ht="13.5" customHeight="1" x14ac:dyDescent="0.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spans="1:34" ht="13.5" customHeight="1" x14ac:dyDescent="0.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spans="1:34" ht="13.5" customHeight="1" x14ac:dyDescent="0.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spans="1:34" ht="13.5" customHeight="1" x14ac:dyDescent="0.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4" ht="13.5" customHeight="1" x14ac:dyDescent="0.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spans="1:34" ht="13.5" customHeight="1" x14ac:dyDescent="0.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spans="1:34" ht="13.5" customHeight="1" x14ac:dyDescent="0.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spans="1:34" ht="13.5" customHeight="1" x14ac:dyDescent="0.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spans="1:34" ht="13.5" customHeight="1" x14ac:dyDescent="0.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spans="1:34" ht="13.5" customHeight="1" x14ac:dyDescent="0.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ht="13.5" customHeight="1" x14ac:dyDescent="0.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spans="1:34" ht="13.5" customHeight="1" x14ac:dyDescent="0.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spans="1:34" ht="13.5" customHeight="1" x14ac:dyDescent="0.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spans="1:34" ht="13.5" customHeight="1" x14ac:dyDescent="0.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spans="1:34" ht="13.5" customHeight="1" x14ac:dyDescent="0.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ht="13.5" customHeight="1" x14ac:dyDescent="0.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spans="1:34" ht="13.5" customHeight="1" x14ac:dyDescent="0.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spans="1:34" ht="13.5" customHeight="1" x14ac:dyDescent="0.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spans="1:34" ht="13.5" customHeight="1" x14ac:dyDescent="0.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spans="1:34" ht="13.5" customHeight="1" x14ac:dyDescent="0.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spans="1:34" ht="13.5" customHeight="1" x14ac:dyDescent="0.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spans="1:34" ht="13.5" customHeight="1" x14ac:dyDescent="0.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spans="1:34" ht="13.5" customHeight="1" x14ac:dyDescent="0.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spans="1:34" ht="13.5" customHeight="1" x14ac:dyDescent="0.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spans="1:34" ht="13.5" customHeight="1" x14ac:dyDescent="0.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spans="1:34" ht="13.5" customHeight="1" x14ac:dyDescent="0.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spans="1:34" ht="13.5" customHeight="1" x14ac:dyDescent="0.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spans="1:34" ht="13.5" customHeight="1" x14ac:dyDescent="0.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spans="1:34" ht="13.5" customHeight="1" x14ac:dyDescent="0.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ht="13.5" customHeight="1" x14ac:dyDescent="0.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spans="1:34" ht="13.5" customHeight="1" x14ac:dyDescent="0.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spans="1:34" ht="13.5" customHeight="1" x14ac:dyDescent="0.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spans="1:34" ht="13.5" customHeight="1" x14ac:dyDescent="0.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spans="1:34" ht="13.5" customHeight="1" x14ac:dyDescent="0.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ht="13.5" customHeight="1" x14ac:dyDescent="0.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spans="1:34" ht="13.5" customHeight="1" x14ac:dyDescent="0.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spans="1:34" ht="13.5" customHeight="1" x14ac:dyDescent="0.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spans="1:34" ht="13.5" customHeight="1" x14ac:dyDescent="0.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spans="1:34" ht="13.5" customHeight="1" x14ac:dyDescent="0.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spans="1:34" ht="13.5" customHeight="1" x14ac:dyDescent="0.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spans="1:34" ht="13.5" customHeight="1" x14ac:dyDescent="0.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spans="1:34" ht="13.5" customHeight="1" x14ac:dyDescent="0.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spans="1:34" ht="13.5" customHeight="1" x14ac:dyDescent="0.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spans="1:34" ht="13.5" customHeight="1" x14ac:dyDescent="0.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spans="1:34" ht="13.5" customHeight="1" x14ac:dyDescent="0.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spans="1:34" ht="13.5" customHeight="1" x14ac:dyDescent="0.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spans="1:34" ht="13.5" customHeight="1" x14ac:dyDescent="0.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spans="1:34" ht="13.5" customHeight="1" x14ac:dyDescent="0.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ht="13.5" customHeight="1" x14ac:dyDescent="0.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spans="1:34" ht="13.5" customHeight="1" x14ac:dyDescent="0.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spans="1:34" ht="13.5" customHeight="1" x14ac:dyDescent="0.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spans="1:34" ht="13.5" customHeight="1" x14ac:dyDescent="0.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spans="1:34" ht="13.5" customHeight="1" x14ac:dyDescent="0.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4" ht="13.5" customHeight="1" x14ac:dyDescent="0.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spans="1:34" ht="13.5" customHeight="1" x14ac:dyDescent="0.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spans="1:34" ht="13.5" customHeight="1" x14ac:dyDescent="0.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spans="1:34" ht="13.5" customHeight="1" x14ac:dyDescent="0.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spans="1:34" ht="13.5" customHeight="1" x14ac:dyDescent="0.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spans="1:34" ht="13.5" customHeight="1" x14ac:dyDescent="0.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spans="1:34" ht="13.5" customHeight="1" x14ac:dyDescent="0.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spans="1:34" ht="13.5" customHeight="1" x14ac:dyDescent="0.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spans="1:34" ht="13.5" customHeight="1" x14ac:dyDescent="0.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spans="1:34" ht="13.5" customHeight="1" x14ac:dyDescent="0.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spans="1:34" ht="13.5" customHeight="1" x14ac:dyDescent="0.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spans="1:34" ht="13.5" customHeight="1" x14ac:dyDescent="0.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spans="1:34" ht="13.5" customHeight="1" x14ac:dyDescent="0.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spans="1:34" ht="13.5" customHeight="1" x14ac:dyDescent="0.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4" ht="13.5" customHeight="1" x14ac:dyDescent="0.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spans="1:34" ht="13.5" customHeight="1" x14ac:dyDescent="0.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spans="1:34" ht="13.5" customHeight="1" x14ac:dyDescent="0.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spans="1:34" ht="13.5" customHeight="1" x14ac:dyDescent="0.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spans="1:34" ht="13.5" customHeight="1" x14ac:dyDescent="0.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4" ht="13.5" customHeight="1" x14ac:dyDescent="0.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spans="1:34" ht="13.5" customHeight="1" x14ac:dyDescent="0.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spans="1:34" ht="13.5" customHeight="1" x14ac:dyDescent="0.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spans="1:34" ht="13.5" customHeight="1" x14ac:dyDescent="0.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spans="1:34" ht="13.5" customHeight="1" x14ac:dyDescent="0.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spans="1:34" ht="13.5" customHeight="1" x14ac:dyDescent="0.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spans="1:34" ht="13.5" customHeight="1" x14ac:dyDescent="0.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spans="1:34" ht="13.5" customHeight="1" x14ac:dyDescent="0.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spans="1:34" ht="13.5" customHeight="1" x14ac:dyDescent="0.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spans="1:34" ht="13.5" customHeight="1" x14ac:dyDescent="0.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spans="1:34" ht="13.5" customHeight="1" x14ac:dyDescent="0.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spans="1:34" ht="13.5" customHeight="1" x14ac:dyDescent="0.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spans="1:34" ht="13.5" customHeight="1" x14ac:dyDescent="0.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spans="1:34" ht="13.5" customHeight="1" x14ac:dyDescent="0.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spans="1:34" ht="13.5" customHeight="1" x14ac:dyDescent="0.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spans="1:34" ht="13.5" customHeight="1" x14ac:dyDescent="0.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spans="1:34" ht="13.5" customHeight="1" x14ac:dyDescent="0.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spans="1:34" ht="13.5" customHeight="1" x14ac:dyDescent="0.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spans="1:34" ht="13.5" customHeight="1" x14ac:dyDescent="0.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ht="13.5" customHeight="1" x14ac:dyDescent="0.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spans="1:34" ht="13.5" customHeight="1" x14ac:dyDescent="0.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4" ht="13.5" customHeight="1" x14ac:dyDescent="0.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spans="1:34" ht="13.5" customHeight="1" x14ac:dyDescent="0.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spans="1:34" ht="13.5" customHeight="1" x14ac:dyDescent="0.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spans="1:34" ht="13.5" customHeight="1" x14ac:dyDescent="0.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spans="1:34" ht="13.5" customHeight="1" x14ac:dyDescent="0.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spans="1:34" ht="13.5" customHeight="1" x14ac:dyDescent="0.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spans="1:34" ht="13.5" customHeight="1" x14ac:dyDescent="0.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spans="1:34" ht="13.5" customHeight="1" x14ac:dyDescent="0.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spans="1:34" ht="13.5" customHeight="1" x14ac:dyDescent="0.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spans="1:34" ht="13.5" customHeight="1" x14ac:dyDescent="0.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spans="1:34" ht="13.5" customHeight="1" x14ac:dyDescent="0.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spans="1:34" ht="13.5" customHeight="1" x14ac:dyDescent="0.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spans="1:34" ht="13.5" customHeight="1" x14ac:dyDescent="0.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spans="1:34" ht="13.5" customHeight="1" x14ac:dyDescent="0.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spans="1:34" ht="13.5" customHeight="1" x14ac:dyDescent="0.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spans="1:34" ht="13.5" customHeight="1" x14ac:dyDescent="0.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spans="1:34" ht="13.5" customHeight="1" x14ac:dyDescent="0.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spans="1:34" ht="13.5" customHeight="1" x14ac:dyDescent="0.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spans="1:34" ht="13.5" customHeight="1" x14ac:dyDescent="0.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spans="1:34" ht="13.5" customHeight="1" x14ac:dyDescent="0.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spans="1:34" ht="13.5" customHeight="1" x14ac:dyDescent="0.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spans="1:34" ht="13.5" customHeight="1" x14ac:dyDescent="0.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spans="1:34" ht="13.5" customHeight="1" x14ac:dyDescent="0.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spans="1:34" ht="13.5" customHeight="1" x14ac:dyDescent="0.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spans="1:34" ht="13.5" customHeight="1" x14ac:dyDescent="0.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spans="1:34" ht="13.5" customHeight="1" x14ac:dyDescent="0.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spans="1:34" ht="13.5" customHeight="1" x14ac:dyDescent="0.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spans="1:34" ht="13.5" customHeight="1" x14ac:dyDescent="0.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spans="1:34" ht="13.5" customHeight="1" x14ac:dyDescent="0.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spans="1:34" ht="13.5" customHeight="1" x14ac:dyDescent="0.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spans="1:34" ht="13.5" customHeight="1" x14ac:dyDescent="0.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spans="1:34" ht="13.5" customHeight="1" x14ac:dyDescent="0.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spans="1:34" ht="13.5" customHeight="1" x14ac:dyDescent="0.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spans="1:34" ht="13.5" customHeight="1" x14ac:dyDescent="0.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spans="1:34" ht="13.5" customHeight="1" x14ac:dyDescent="0.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spans="1:34" ht="13.5" customHeight="1" x14ac:dyDescent="0.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spans="1:34" ht="13.5" customHeight="1" x14ac:dyDescent="0.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spans="1:34" ht="13.5" customHeight="1" x14ac:dyDescent="0.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spans="1:34" ht="13.5" customHeight="1" x14ac:dyDescent="0.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spans="1:34" ht="13.5" customHeight="1" x14ac:dyDescent="0.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spans="1:34" ht="13.5" customHeight="1" x14ac:dyDescent="0.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spans="1:34" ht="13.5" customHeight="1" x14ac:dyDescent="0.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spans="1:34" ht="13.5" customHeight="1" x14ac:dyDescent="0.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spans="1:34" ht="13.5" customHeight="1" x14ac:dyDescent="0.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spans="1:34" ht="13.5" customHeight="1" x14ac:dyDescent="0.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spans="1:34" ht="13.5" customHeight="1" x14ac:dyDescent="0.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spans="1:34" ht="13.5" customHeight="1" x14ac:dyDescent="0.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spans="1:34" ht="13.5" customHeight="1" x14ac:dyDescent="0.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spans="1:34" ht="13.5" customHeight="1" x14ac:dyDescent="0.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spans="1:34" ht="13.5" customHeight="1" x14ac:dyDescent="0.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spans="1:34" ht="13.5" customHeight="1" x14ac:dyDescent="0.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spans="1:34" ht="13.5" customHeight="1" x14ac:dyDescent="0.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spans="1:34" ht="13.5" customHeight="1" x14ac:dyDescent="0.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spans="1:34" ht="13.5" customHeight="1" x14ac:dyDescent="0.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spans="1:34" ht="13.5" customHeight="1" x14ac:dyDescent="0.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spans="1:34" ht="13.5" customHeight="1" x14ac:dyDescent="0.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spans="1:34" ht="13.5" customHeight="1" x14ac:dyDescent="0.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spans="1:34" ht="13.5" customHeight="1" x14ac:dyDescent="0.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spans="1:34" ht="13.5" customHeight="1" x14ac:dyDescent="0.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spans="1:34" ht="13.5" customHeight="1" x14ac:dyDescent="0.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spans="1:34" ht="13.5" customHeight="1" x14ac:dyDescent="0.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spans="1:34" ht="13.5" customHeight="1" x14ac:dyDescent="0.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spans="1:34" ht="13.5" customHeight="1" x14ac:dyDescent="0.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spans="1:34" ht="13.5" customHeight="1" x14ac:dyDescent="0.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spans="1:34" ht="13.5" customHeight="1" x14ac:dyDescent="0.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spans="1:34" ht="13.5" customHeight="1" x14ac:dyDescent="0.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spans="1:34" ht="13.5" customHeight="1" x14ac:dyDescent="0.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spans="1:34" ht="13.5" customHeight="1" x14ac:dyDescent="0.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34" ht="13.5" customHeight="1" x14ac:dyDescent="0.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spans="1:34" ht="13.5" customHeight="1" x14ac:dyDescent="0.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spans="1:34" ht="13.5" customHeight="1" x14ac:dyDescent="0.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spans="1:34" ht="13.5" customHeight="1" x14ac:dyDescent="0.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spans="1:34" ht="13.5" customHeight="1" x14ac:dyDescent="0.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spans="1:34" ht="13.5" customHeight="1" x14ac:dyDescent="0.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spans="1:34" ht="13.5" customHeight="1" x14ac:dyDescent="0.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spans="1:34" ht="13.5" customHeight="1" x14ac:dyDescent="0.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spans="1:34" ht="13.5" customHeight="1" x14ac:dyDescent="0.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spans="1:34" ht="13.5" customHeight="1" x14ac:dyDescent="0.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spans="1:34" ht="13.5" customHeight="1" x14ac:dyDescent="0.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spans="1:34" ht="13.5" customHeight="1" x14ac:dyDescent="0.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spans="1:34" ht="13.5" customHeight="1" x14ac:dyDescent="0.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spans="1:34" ht="13.5" customHeight="1" x14ac:dyDescent="0.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spans="1:34" ht="13.5" customHeight="1" x14ac:dyDescent="0.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spans="1:34" ht="13.5" customHeight="1" x14ac:dyDescent="0.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spans="1:34" ht="13.5" customHeight="1" x14ac:dyDescent="0.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spans="1:34" ht="13.5" customHeight="1" x14ac:dyDescent="0.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spans="1:34" ht="13.5" customHeight="1" x14ac:dyDescent="0.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spans="1:34" ht="13.5" customHeight="1" x14ac:dyDescent="0.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spans="1:34" ht="13.5" customHeight="1" x14ac:dyDescent="0.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spans="1:34" ht="13.5" customHeight="1" x14ac:dyDescent="0.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spans="1:34" ht="13.5" customHeight="1" x14ac:dyDescent="0.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spans="1:34" ht="13.5" customHeight="1" x14ac:dyDescent="0.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spans="1:34" ht="13.5" customHeight="1" x14ac:dyDescent="0.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spans="1:34" ht="13.5" customHeight="1" x14ac:dyDescent="0.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spans="1:34" ht="13.5" customHeight="1" x14ac:dyDescent="0.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spans="1:34" ht="13.5" customHeight="1" x14ac:dyDescent="0.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spans="1:34" ht="13.5" customHeight="1" x14ac:dyDescent="0.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spans="1:34" ht="13.5" customHeight="1" x14ac:dyDescent="0.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spans="1:34" ht="13.5" customHeight="1" x14ac:dyDescent="0.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spans="1:34" ht="13.5" customHeight="1" x14ac:dyDescent="0.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spans="1:34" ht="13.5" customHeight="1" x14ac:dyDescent="0.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spans="1:34" ht="13.5" customHeight="1" x14ac:dyDescent="0.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spans="1:34" ht="13.5" customHeight="1" x14ac:dyDescent="0.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spans="1:34" ht="13.5" customHeight="1" x14ac:dyDescent="0.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spans="1:34" ht="13.5" customHeight="1" x14ac:dyDescent="0.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spans="1:34" ht="13.5" customHeight="1" x14ac:dyDescent="0.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spans="1:34" ht="13.5" customHeight="1" x14ac:dyDescent="0.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spans="1:34" ht="13.5" customHeight="1" x14ac:dyDescent="0.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spans="1:34" ht="13.5" customHeight="1" x14ac:dyDescent="0.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spans="1:34" ht="13.5" customHeight="1" x14ac:dyDescent="0.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spans="1:34" ht="13.5" customHeight="1" x14ac:dyDescent="0.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spans="1:34" ht="13.5" customHeight="1" x14ac:dyDescent="0.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spans="1:34" ht="13.5" customHeight="1" x14ac:dyDescent="0.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spans="1:34" ht="13.5" customHeight="1" x14ac:dyDescent="0.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spans="1:34" ht="13.5" customHeight="1" x14ac:dyDescent="0.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spans="1:34" ht="13.5" customHeight="1" x14ac:dyDescent="0.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spans="1:34" ht="13.5" customHeight="1" x14ac:dyDescent="0.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spans="1:34" ht="13.5" customHeight="1" x14ac:dyDescent="0.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spans="1:34" ht="13.5" customHeight="1" x14ac:dyDescent="0.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spans="1:34" ht="13.5" customHeight="1" x14ac:dyDescent="0.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spans="1:34" ht="13.5" customHeight="1" x14ac:dyDescent="0.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spans="1:34" ht="13.5" customHeight="1" x14ac:dyDescent="0.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spans="1:34" ht="13.5" customHeight="1" x14ac:dyDescent="0.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spans="1:34" ht="13.5" customHeight="1" x14ac:dyDescent="0.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spans="1:34" ht="13.5" customHeight="1" x14ac:dyDescent="0.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spans="1:34" ht="13.5" customHeight="1" x14ac:dyDescent="0.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spans="1:34" ht="13.5" customHeight="1" x14ac:dyDescent="0.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spans="1:34" ht="13.5" customHeight="1" x14ac:dyDescent="0.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spans="1:34" ht="13.5" customHeight="1" x14ac:dyDescent="0.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spans="1:34" ht="13.5" customHeight="1" x14ac:dyDescent="0.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spans="1:34" ht="13.5" customHeight="1" x14ac:dyDescent="0.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spans="1:34" ht="13.5" customHeight="1" x14ac:dyDescent="0.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spans="1:34" ht="13.5" customHeight="1" x14ac:dyDescent="0.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spans="1:34" ht="13.5" customHeight="1" x14ac:dyDescent="0.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spans="1:34" ht="13.5" customHeight="1" x14ac:dyDescent="0.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spans="1:34" ht="13.5" customHeight="1" x14ac:dyDescent="0.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spans="1:34" ht="13.5" customHeight="1" x14ac:dyDescent="0.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spans="1:34" ht="13.5" customHeight="1" x14ac:dyDescent="0.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spans="1:34" ht="13.5" customHeight="1" x14ac:dyDescent="0.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spans="1:34" ht="13.5" customHeight="1" x14ac:dyDescent="0.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spans="1:34" ht="13.5" customHeight="1" x14ac:dyDescent="0.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spans="1:34" ht="13.5" customHeight="1" x14ac:dyDescent="0.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spans="1:34" ht="13.5" customHeight="1" x14ac:dyDescent="0.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spans="1:34" ht="13.5" customHeight="1" x14ac:dyDescent="0.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spans="1:34" ht="13.5" customHeight="1" x14ac:dyDescent="0.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spans="1:34" ht="13.5" customHeight="1" x14ac:dyDescent="0.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spans="1:34" ht="13.5" customHeight="1" x14ac:dyDescent="0.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spans="1:34" ht="13.5" customHeight="1" x14ac:dyDescent="0.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spans="1:34" ht="13.5" customHeight="1" x14ac:dyDescent="0.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spans="1:34" ht="13.5" customHeight="1" x14ac:dyDescent="0.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spans="1:34" ht="13.5" customHeight="1" x14ac:dyDescent="0.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spans="1:34" ht="13.5" customHeight="1" x14ac:dyDescent="0.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spans="1:34" ht="13.5" customHeight="1" x14ac:dyDescent="0.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spans="1:34" ht="13.5" customHeight="1" x14ac:dyDescent="0.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spans="1:34" ht="13.5" customHeight="1" x14ac:dyDescent="0.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spans="1:34" ht="13.5" customHeight="1" x14ac:dyDescent="0.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spans="1:34" ht="13.5" customHeight="1" x14ac:dyDescent="0.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spans="1:34" ht="13.5" customHeight="1" x14ac:dyDescent="0.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spans="1:34" ht="13.5" customHeight="1" x14ac:dyDescent="0.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spans="1:34" ht="13.5" customHeight="1" x14ac:dyDescent="0.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spans="1:34" ht="13.5" customHeight="1" x14ac:dyDescent="0.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spans="1:34" ht="13.5" customHeight="1" x14ac:dyDescent="0.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spans="1:34" ht="13.5" customHeight="1" x14ac:dyDescent="0.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spans="1:34" ht="13.5" customHeight="1" x14ac:dyDescent="0.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4" ht="13.5" customHeight="1" x14ac:dyDescent="0.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spans="1:34" ht="13.5" customHeight="1" x14ac:dyDescent="0.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spans="1:34" ht="13.5" customHeight="1" x14ac:dyDescent="0.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spans="1:34" ht="13.5" customHeight="1" x14ac:dyDescent="0.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spans="1:34" ht="13.5" customHeight="1" x14ac:dyDescent="0.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spans="1:34" ht="13.5" customHeight="1" x14ac:dyDescent="0.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spans="1:34" ht="13.5" customHeight="1" x14ac:dyDescent="0.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spans="1:34" ht="13.5" customHeight="1" x14ac:dyDescent="0.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spans="1:34" ht="13.5" customHeight="1" x14ac:dyDescent="0.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spans="1:34" ht="13.5" customHeight="1" x14ac:dyDescent="0.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spans="1:34" ht="13.5" customHeight="1" x14ac:dyDescent="0.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spans="1:34" ht="13.5" customHeight="1" x14ac:dyDescent="0.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spans="1:34" ht="13.5" customHeight="1" x14ac:dyDescent="0.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spans="1:34" ht="13.5" customHeight="1" x14ac:dyDescent="0.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spans="1:34" ht="13.5" customHeight="1" x14ac:dyDescent="0.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spans="1:34" ht="13.5" customHeight="1" x14ac:dyDescent="0.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spans="1:34" ht="13.5" customHeight="1" x14ac:dyDescent="0.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spans="1:34" ht="13.5" customHeight="1" x14ac:dyDescent="0.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spans="1:34" ht="13.5" customHeight="1" x14ac:dyDescent="0.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spans="1:34" ht="13.5" customHeight="1" x14ac:dyDescent="0.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spans="1:34" ht="13.5" customHeight="1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spans="1:34" ht="13.5" customHeight="1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ht="13.5" customHeight="1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spans="1:34" ht="13.5" customHeight="1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spans="1:34" ht="13.5" customHeight="1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spans="1:34" ht="13.5" customHeight="1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spans="1:34" ht="13.5" customHeight="1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spans="1:34" ht="13.5" customHeight="1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spans="1:34" ht="13.5" customHeight="1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spans="1:34" ht="13.5" customHeight="1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spans="1:34" ht="13.5" customHeight="1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spans="1:34" ht="13.5" customHeight="1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spans="1:34" ht="13.5" customHeight="1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spans="1:34" ht="13.5" customHeight="1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spans="1:34" ht="13.5" customHeight="1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spans="1:34" ht="13.5" customHeight="1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spans="1:34" ht="13.5" customHeight="1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spans="1:34" ht="13.5" customHeight="1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spans="1:34" ht="13.5" customHeight="1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spans="1:34" ht="13.5" customHeight="1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spans="1:34" ht="13.5" customHeight="1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spans="1:34" ht="13.5" customHeight="1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spans="1:34" ht="13.5" customHeight="1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spans="1:34" ht="13.5" customHeight="1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spans="1:34" ht="13.5" customHeight="1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spans="1:34" ht="13.5" customHeight="1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spans="1:34" ht="13.5" customHeight="1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spans="1:34" ht="13.5" customHeight="1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spans="1:34" ht="13.5" customHeight="1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spans="1:34" ht="13.5" customHeight="1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spans="1:34" ht="13.5" customHeight="1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spans="1:34" ht="13.5" customHeight="1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spans="1:34" ht="13.5" customHeight="1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spans="1:34" ht="13.5" customHeight="1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spans="1:34" ht="13.5" customHeight="1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spans="1:34" ht="13.5" customHeight="1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spans="1:34" ht="13.5" customHeight="1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spans="1:34" ht="13.5" customHeight="1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spans="1:34" ht="13.5" customHeight="1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spans="1:34" ht="13.5" customHeight="1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spans="1:34" ht="13.5" customHeight="1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spans="1:34" ht="13.5" customHeight="1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spans="1:34" ht="13.5" customHeight="1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spans="1:34" ht="13.5" customHeight="1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spans="1:34" ht="13.5" customHeight="1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spans="1:34" ht="13.5" customHeight="1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spans="1:34" ht="13.5" customHeight="1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spans="1:34" ht="13.5" customHeight="1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spans="1:34" ht="13.5" customHeight="1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spans="1:34" ht="13.5" customHeight="1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spans="1:34" ht="13.5" customHeight="1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spans="1:34" ht="13.5" customHeight="1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spans="1:34" ht="13.5" customHeight="1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spans="1:34" ht="13.5" customHeight="1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spans="1:34" ht="13.5" customHeight="1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spans="1:34" ht="13.5" customHeight="1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spans="1:34" ht="13.5" customHeight="1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spans="1:34" ht="13.5" customHeight="1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spans="1:34" ht="13.5" customHeight="1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spans="1:34" ht="13.5" customHeight="1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spans="1:34" ht="13.5" customHeight="1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spans="1:34" ht="13.5" customHeight="1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spans="1:34" ht="13.5" customHeight="1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spans="1:34" ht="13.5" customHeight="1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spans="1:34" ht="13.5" customHeight="1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spans="1:34" ht="13.5" customHeight="1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spans="1:34" ht="13.5" customHeight="1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spans="1:34" ht="13.5" customHeight="1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spans="1:34" ht="13.5" customHeight="1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spans="1:34" ht="13.5" customHeight="1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spans="1:34" ht="13.5" customHeight="1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spans="1:34" ht="13.5" customHeight="1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spans="1:34" ht="13.5" customHeight="1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spans="1:34" ht="13.5" customHeight="1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spans="1:34" ht="13.5" customHeight="1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spans="1:34" ht="13.5" customHeight="1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spans="1:34" ht="13.5" customHeight="1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spans="1:34" ht="13.5" customHeight="1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spans="1:34" ht="13.5" customHeight="1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spans="1:34" ht="13.5" customHeight="1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spans="1:34" ht="13.5" customHeight="1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spans="1:34" ht="13.5" customHeight="1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spans="1:34" ht="13.5" customHeight="1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spans="1:34" ht="13.5" customHeight="1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spans="1:34" ht="13.5" customHeight="1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spans="1:34" ht="13.5" customHeight="1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spans="1:34" ht="13.5" customHeight="1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spans="1:34" ht="13.5" customHeight="1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spans="1:34" ht="13.5" customHeight="1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spans="1:34" ht="13.5" customHeight="1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spans="1:34" ht="13.5" customHeight="1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spans="1:34" ht="13.5" customHeight="1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spans="1:34" ht="13.5" customHeight="1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spans="1:34" ht="13.5" customHeight="1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spans="1:34" ht="13.5" customHeight="1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spans="1:34" ht="13.5" customHeight="1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spans="1:34" ht="13.5" customHeight="1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spans="1:34" ht="13.5" customHeight="1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spans="1:34" ht="13.5" customHeight="1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spans="1:34" ht="13.5" customHeight="1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spans="1:34" ht="13.5" customHeight="1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spans="1:34" ht="13.5" customHeight="1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spans="1:34" ht="13.5" customHeight="1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spans="1:34" ht="13.5" customHeight="1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spans="1:34" ht="13.5" customHeight="1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spans="1:34" ht="13.5" customHeight="1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spans="1:34" ht="13.5" customHeight="1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spans="1:34" ht="13.5" customHeight="1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spans="1:34" ht="13.5" customHeight="1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spans="1:34" ht="13.5" customHeight="1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spans="1:34" ht="13.5" customHeight="1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spans="1:34" ht="13.5" customHeight="1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spans="1:34" ht="13.5" customHeight="1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spans="1:34" ht="13.5" customHeight="1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spans="1:34" ht="13.5" customHeight="1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spans="1:34" ht="13.5" customHeight="1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spans="1:34" ht="13.5" customHeight="1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spans="1:34" ht="13.5" customHeight="1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spans="1:34" ht="13.5" customHeight="1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spans="1:34" ht="13.5" customHeight="1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spans="1:34" ht="13.5" customHeight="1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spans="1:34" ht="13.5" customHeight="1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spans="1:34" ht="13.5" customHeight="1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spans="1:34" ht="13.5" customHeight="1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spans="1:34" ht="13.5" customHeight="1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spans="1:34" ht="13.5" customHeight="1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spans="1:34" ht="13.5" customHeight="1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spans="1:34" ht="13.5" customHeight="1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spans="1:34" ht="13.5" customHeight="1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spans="1:34" ht="13.5" customHeight="1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spans="1:34" ht="13.5" customHeight="1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spans="1:34" ht="13.5" customHeight="1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spans="1:34" ht="13.5" customHeight="1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spans="1:34" ht="13.5" customHeight="1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spans="1:34" ht="13.5" customHeight="1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spans="1:34" ht="13.5" customHeight="1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spans="1:34" ht="13.5" customHeight="1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spans="1:34" ht="13.5" customHeight="1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spans="1:34" ht="13.5" customHeight="1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spans="1:34" ht="13.5" customHeight="1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spans="1:34" ht="13.5" customHeight="1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spans="1:34" ht="13.5" customHeight="1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spans="1:34" ht="13.5" customHeight="1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spans="1:34" ht="13.5" customHeight="1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spans="1:34" ht="13.5" customHeight="1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spans="1:34" ht="13.5" customHeight="1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spans="1:34" ht="13.5" customHeight="1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spans="1:34" ht="13.5" customHeight="1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spans="1:34" ht="13.5" customHeight="1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spans="1:34" ht="13.5" customHeight="1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</sheetData>
  <mergeCells count="1">
    <mergeCell ref="K1:M1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999"/>
  <sheetViews>
    <sheetView workbookViewId="0"/>
  </sheetViews>
  <sheetFormatPr defaultColWidth="14.42578125" defaultRowHeight="15" customHeight="1" x14ac:dyDescent="0.15"/>
  <cols>
    <col min="1" max="1" width="33.98046875" customWidth="1"/>
    <col min="2" max="4" width="8.76171875" customWidth="1"/>
    <col min="5" max="5" width="17.52734375" customWidth="1"/>
    <col min="6" max="6" width="21.7109375" customWidth="1"/>
    <col min="7" max="9" width="8.76171875" customWidth="1"/>
    <col min="10" max="10" width="19.1484375" customWidth="1"/>
    <col min="11" max="11" width="8.76171875" customWidth="1"/>
    <col min="12" max="12" width="21.7109375" customWidth="1"/>
    <col min="13" max="33" width="8.76171875" customWidth="1"/>
  </cols>
  <sheetData>
    <row r="1" spans="1:33" ht="12.75" customHeight="1" x14ac:dyDescent="0.15">
      <c r="A1" s="32" t="s">
        <v>0</v>
      </c>
      <c r="B1" s="32" t="s">
        <v>1</v>
      </c>
      <c r="C1" s="28" t="s">
        <v>2</v>
      </c>
      <c r="D1" s="32" t="s">
        <v>3</v>
      </c>
      <c r="E1" s="32" t="s">
        <v>4</v>
      </c>
      <c r="F1" s="32" t="s">
        <v>5</v>
      </c>
      <c r="G1" s="29" t="s">
        <v>6</v>
      </c>
      <c r="H1" s="29" t="s">
        <v>7</v>
      </c>
      <c r="I1" s="28" t="s">
        <v>8</v>
      </c>
      <c r="J1" s="28" t="s">
        <v>9</v>
      </c>
      <c r="K1" s="28" t="s">
        <v>162</v>
      </c>
      <c r="L1" s="28" t="s">
        <v>163</v>
      </c>
      <c r="M1" s="30" t="s">
        <v>11</v>
      </c>
      <c r="N1" s="33"/>
      <c r="O1" s="33"/>
      <c r="P1" s="33"/>
      <c r="Q1" s="33"/>
      <c r="R1" s="33"/>
      <c r="S1" s="33"/>
      <c r="T1" s="33"/>
      <c r="U1" s="78"/>
      <c r="V1" s="33"/>
      <c r="W1" s="79"/>
      <c r="X1" s="33"/>
      <c r="Y1" s="33"/>
      <c r="Z1" s="33"/>
      <c r="AA1" s="34"/>
      <c r="AB1" s="34"/>
      <c r="AC1" s="34"/>
      <c r="AD1" s="34"/>
      <c r="AE1" s="34"/>
      <c r="AF1" s="34"/>
      <c r="AG1" s="34"/>
    </row>
    <row r="2" spans="1:33" ht="12.75" customHeight="1" x14ac:dyDescent="0.15">
      <c r="A2" s="37" t="s">
        <v>164</v>
      </c>
      <c r="B2" s="37" t="s">
        <v>21</v>
      </c>
      <c r="C2" s="7">
        <v>24879</v>
      </c>
      <c r="D2" s="37" t="s">
        <v>165</v>
      </c>
      <c r="E2" s="37" t="s">
        <v>166</v>
      </c>
      <c r="F2" s="37" t="s">
        <v>167</v>
      </c>
      <c r="G2" s="114">
        <v>85.5</v>
      </c>
      <c r="H2" s="37">
        <v>90</v>
      </c>
      <c r="I2" s="35">
        <v>1</v>
      </c>
      <c r="J2" s="37" t="s">
        <v>46</v>
      </c>
      <c r="K2" s="35">
        <v>55</v>
      </c>
      <c r="L2" s="35">
        <v>141</v>
      </c>
      <c r="M2" s="37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12.75" customHeight="1" x14ac:dyDescent="0.15">
      <c r="A3" s="73" t="s">
        <v>86</v>
      </c>
      <c r="B3" s="37" t="s">
        <v>21</v>
      </c>
      <c r="C3" s="35" t="s">
        <v>168</v>
      </c>
      <c r="D3" s="37"/>
      <c r="E3" s="46" t="s">
        <v>87</v>
      </c>
      <c r="F3" s="73" t="s">
        <v>88</v>
      </c>
      <c r="G3" s="35">
        <v>90</v>
      </c>
      <c r="H3" s="35">
        <v>90</v>
      </c>
      <c r="I3" s="35">
        <v>1</v>
      </c>
      <c r="J3" s="81" t="s">
        <v>89</v>
      </c>
      <c r="K3" s="46">
        <v>100</v>
      </c>
      <c r="L3" s="46">
        <v>9</v>
      </c>
      <c r="M3" s="37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12.7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33" ht="12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33" ht="12.75" customHeight="1" x14ac:dyDescent="0.15"/>
    <row r="7" spans="1:33" ht="12.75" customHeight="1" x14ac:dyDescent="0.15"/>
    <row r="8" spans="1:33" ht="12.75" customHeight="1" x14ac:dyDescent="0.15"/>
    <row r="9" spans="1:33" ht="12.75" customHeight="1" x14ac:dyDescent="0.15"/>
    <row r="10" spans="1:33" ht="12.75" customHeight="1" x14ac:dyDescent="0.15"/>
    <row r="11" spans="1:33" ht="12.75" customHeight="1" x14ac:dyDescent="0.15"/>
    <row r="12" spans="1:33" ht="12.75" customHeight="1" x14ac:dyDescent="0.15"/>
    <row r="13" spans="1:33" ht="12.75" customHeight="1" x14ac:dyDescent="0.15"/>
    <row r="14" spans="1:33" ht="12.75" customHeight="1" x14ac:dyDescent="0.15"/>
    <row r="15" spans="1:33" ht="12.75" customHeight="1" x14ac:dyDescent="0.15"/>
    <row r="16" spans="1:33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</sheetData>
  <pageMargins left="0.78749999999999998" right="0.78749999999999998" top="1.0249999999999999" bottom="1.0249999999999999" header="0" footer="0"/>
  <pageSetup paperSize="9" orientation="portrait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PL AM</vt:lpstr>
      <vt:lpstr>PL PRO</vt:lpstr>
      <vt:lpstr>PL EQ</vt:lpstr>
      <vt:lpstr>P&amp;P AM</vt:lpstr>
      <vt:lpstr>P&amp;P EQ</vt:lpstr>
      <vt:lpstr>P&amp;P PRO</vt:lpstr>
      <vt:lpstr>BP AM</vt:lpstr>
      <vt:lpstr>BP PRO</vt:lpstr>
      <vt:lpstr>BP EQ</vt:lpstr>
      <vt:lpstr>BP Soft EQ</vt:lpstr>
      <vt:lpstr>DL AM</vt:lpstr>
      <vt:lpstr>DL PRO</vt:lpstr>
      <vt:lpstr>DL EQ</vt:lpstr>
      <vt:lpstr>SQ AM</vt:lpstr>
      <vt:lpstr>SQ PRO</vt:lpstr>
      <vt:lpstr>SQ EQ</vt:lpstr>
      <vt:lpstr>Strict Curl</vt:lpstr>
      <vt:lpstr>Max Rep 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2021-09-23T22:23:36Z</dcterms:created>
</cp:coreProperties>
</file>